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210" tabRatio="628"/>
  </bookViews>
  <sheets>
    <sheet name="osoba1" sheetId="14" r:id="rId1"/>
    <sheet name="osoba2" sheetId="18" r:id="rId2"/>
    <sheet name="osoba3" sheetId="20" r:id="rId3"/>
    <sheet name="osoba4" sheetId="19" r:id="rId4"/>
    <sheet name="osoba5" sheetId="21" r:id="rId5"/>
    <sheet name="osoba6" sheetId="22" r:id="rId6"/>
    <sheet name="osoba7" sheetId="23" r:id="rId7"/>
    <sheet name="osoba8" sheetId="24" r:id="rId8"/>
    <sheet name="BL" sheetId="2" state="hidden" r:id="rId9"/>
    <sheet name="BT" sheetId="4" state="hidden" r:id="rId10"/>
    <sheet name="Doh" sheetId="5" state="hidden" r:id="rId11"/>
    <sheet name="Hor" sheetId="6" state="hidden" r:id="rId12"/>
    <sheet name="Nas" sheetId="7" state="hidden" r:id="rId13"/>
    <sheet name="Str" sheetId="8" state="hidden" r:id="rId14"/>
    <sheet name="Seb" sheetId="10" state="hidden" r:id="rId15"/>
    <sheet name="Uml" sheetId="11" state="hidden" r:id="rId16"/>
    <sheet name="Hus" sheetId="12" state="hidden" r:id="rId17"/>
    <sheet name="For" sheetId="13" state="hidden" r:id="rId18"/>
  </sheets>
  <calcPr calcId="145621"/>
</workbook>
</file>

<file path=xl/calcChain.xml><?xml version="1.0" encoding="utf-8"?>
<calcChain xmlns="http://schemas.openxmlformats.org/spreadsheetml/2006/main">
  <c r="L21" i="24" l="1"/>
  <c r="K21" i="24"/>
  <c r="H21" i="24"/>
  <c r="G21" i="24"/>
  <c r="N20" i="24"/>
  <c r="M19" i="24"/>
  <c r="M21" i="24" s="1"/>
  <c r="L19" i="24"/>
  <c r="K19" i="24"/>
  <c r="J19" i="24"/>
  <c r="J21" i="24" s="1"/>
  <c r="I19" i="24"/>
  <c r="I21" i="24" s="1"/>
  <c r="H19" i="24"/>
  <c r="G19" i="24"/>
  <c r="F19" i="24"/>
  <c r="F21" i="24" s="1"/>
  <c r="E19" i="24"/>
  <c r="E21" i="24" s="1"/>
  <c r="D19" i="24"/>
  <c r="D21" i="24" s="1"/>
  <c r="C19" i="24"/>
  <c r="C21" i="24" s="1"/>
  <c r="B19" i="24"/>
  <c r="B21" i="24" s="1"/>
  <c r="N18" i="24"/>
  <c r="N17" i="24"/>
  <c r="N16" i="24"/>
  <c r="N15" i="24"/>
  <c r="N14" i="24"/>
  <c r="N13" i="24"/>
  <c r="N12" i="24"/>
  <c r="N11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9" i="24"/>
  <c r="N8" i="24"/>
  <c r="L21" i="23"/>
  <c r="K21" i="23"/>
  <c r="H21" i="23"/>
  <c r="G21" i="23"/>
  <c r="D21" i="23"/>
  <c r="N20" i="23"/>
  <c r="M19" i="23"/>
  <c r="M21" i="23" s="1"/>
  <c r="L19" i="23"/>
  <c r="K19" i="23"/>
  <c r="J19" i="23"/>
  <c r="J21" i="23" s="1"/>
  <c r="I19" i="23"/>
  <c r="I21" i="23" s="1"/>
  <c r="H19" i="23"/>
  <c r="G19" i="23"/>
  <c r="F19" i="23"/>
  <c r="F21" i="23" s="1"/>
  <c r="E19" i="23"/>
  <c r="E21" i="23" s="1"/>
  <c r="D19" i="23"/>
  <c r="C19" i="23"/>
  <c r="C21" i="23" s="1"/>
  <c r="B19" i="23"/>
  <c r="B21" i="23" s="1"/>
  <c r="N18" i="23"/>
  <c r="N17" i="23"/>
  <c r="N16" i="23"/>
  <c r="N15" i="23"/>
  <c r="N14" i="23"/>
  <c r="N13" i="23"/>
  <c r="N12" i="23"/>
  <c r="N11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N8" i="23"/>
  <c r="L21" i="22"/>
  <c r="K21" i="22"/>
  <c r="H21" i="22"/>
  <c r="G21" i="22"/>
  <c r="N20" i="22"/>
  <c r="M19" i="22"/>
  <c r="M21" i="22" s="1"/>
  <c r="L19" i="22"/>
  <c r="K19" i="22"/>
  <c r="J19" i="22"/>
  <c r="J21" i="22" s="1"/>
  <c r="I19" i="22"/>
  <c r="I21" i="22" s="1"/>
  <c r="H19" i="22"/>
  <c r="G19" i="22"/>
  <c r="F19" i="22"/>
  <c r="F21" i="22" s="1"/>
  <c r="E19" i="22"/>
  <c r="E21" i="22" s="1"/>
  <c r="D19" i="22"/>
  <c r="D21" i="22" s="1"/>
  <c r="C19" i="22"/>
  <c r="C21" i="22" s="1"/>
  <c r="B19" i="22"/>
  <c r="B21" i="22" s="1"/>
  <c r="N18" i="22"/>
  <c r="N17" i="22"/>
  <c r="N16" i="22"/>
  <c r="N15" i="22"/>
  <c r="N14" i="22"/>
  <c r="N13" i="22"/>
  <c r="N12" i="22"/>
  <c r="N11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N8" i="22"/>
  <c r="M21" i="21"/>
  <c r="L21" i="21"/>
  <c r="I21" i="21"/>
  <c r="H21" i="21"/>
  <c r="D21" i="21"/>
  <c r="N20" i="21"/>
  <c r="M19" i="21"/>
  <c r="L19" i="21"/>
  <c r="K19" i="21"/>
  <c r="K21" i="21" s="1"/>
  <c r="J19" i="21"/>
  <c r="J21" i="21" s="1"/>
  <c r="I19" i="21"/>
  <c r="H19" i="21"/>
  <c r="G19" i="21"/>
  <c r="G21" i="21" s="1"/>
  <c r="F19" i="21"/>
  <c r="F21" i="21" s="1"/>
  <c r="E19" i="21"/>
  <c r="E21" i="21" s="1"/>
  <c r="D19" i="21"/>
  <c r="C19" i="21"/>
  <c r="C21" i="21" s="1"/>
  <c r="B19" i="21"/>
  <c r="B21" i="21" s="1"/>
  <c r="N18" i="21"/>
  <c r="N17" i="21"/>
  <c r="N16" i="21"/>
  <c r="N15" i="21"/>
  <c r="N14" i="21"/>
  <c r="N13" i="21"/>
  <c r="N12" i="21"/>
  <c r="N11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N8" i="21"/>
  <c r="M21" i="19"/>
  <c r="L21" i="19"/>
  <c r="I21" i="19"/>
  <c r="H21" i="19"/>
  <c r="E21" i="19"/>
  <c r="D21" i="19"/>
  <c r="N20" i="19"/>
  <c r="M19" i="19"/>
  <c r="L19" i="19"/>
  <c r="K19" i="19"/>
  <c r="K21" i="19" s="1"/>
  <c r="J19" i="19"/>
  <c r="J21" i="19" s="1"/>
  <c r="I19" i="19"/>
  <c r="H19" i="19"/>
  <c r="G19" i="19"/>
  <c r="G21" i="19" s="1"/>
  <c r="F19" i="19"/>
  <c r="F21" i="19" s="1"/>
  <c r="E19" i="19"/>
  <c r="D19" i="19"/>
  <c r="C19" i="19"/>
  <c r="C21" i="19" s="1"/>
  <c r="B19" i="19"/>
  <c r="B21" i="19" s="1"/>
  <c r="N18" i="19"/>
  <c r="N17" i="19"/>
  <c r="N16" i="19"/>
  <c r="N15" i="19"/>
  <c r="N14" i="19"/>
  <c r="N13" i="19"/>
  <c r="N12" i="19"/>
  <c r="N11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10" i="19" s="1"/>
  <c r="N9" i="19"/>
  <c r="N8" i="19"/>
  <c r="M21" i="20"/>
  <c r="J21" i="20"/>
  <c r="I21" i="20"/>
  <c r="E21" i="20"/>
  <c r="N20" i="20"/>
  <c r="M19" i="20"/>
  <c r="L19" i="20"/>
  <c r="L21" i="20" s="1"/>
  <c r="K19" i="20"/>
  <c r="K21" i="20" s="1"/>
  <c r="J19" i="20"/>
  <c r="I19" i="20"/>
  <c r="H19" i="20"/>
  <c r="H21" i="20" s="1"/>
  <c r="G19" i="20"/>
  <c r="G21" i="20" s="1"/>
  <c r="F19" i="20"/>
  <c r="F21" i="20" s="1"/>
  <c r="D19" i="20"/>
  <c r="D21" i="20" s="1"/>
  <c r="C19" i="20"/>
  <c r="C21" i="20" s="1"/>
  <c r="B19" i="20"/>
  <c r="N19" i="20" s="1"/>
  <c r="N18" i="20"/>
  <c r="N17" i="20"/>
  <c r="N16" i="20"/>
  <c r="N15" i="20"/>
  <c r="N14" i="20"/>
  <c r="N13" i="20"/>
  <c r="N12" i="20"/>
  <c r="N11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" i="20" s="1"/>
  <c r="N9" i="20"/>
  <c r="N8" i="20"/>
  <c r="N10" i="21" l="1"/>
  <c r="N21" i="21"/>
  <c r="N10" i="24"/>
  <c r="N10" i="23"/>
  <c r="N10" i="22"/>
  <c r="B21" i="20"/>
  <c r="N21" i="24"/>
  <c r="N19" i="24"/>
  <c r="N21" i="23"/>
  <c r="N19" i="23"/>
  <c r="N21" i="22"/>
  <c r="N19" i="22"/>
  <c r="N19" i="21"/>
  <c r="N21" i="19"/>
  <c r="N19" i="19"/>
  <c r="N21" i="20"/>
  <c r="K21" i="18" l="1"/>
  <c r="G21" i="18"/>
  <c r="N20" i="18"/>
  <c r="M19" i="18"/>
  <c r="M21" i="18" s="1"/>
  <c r="L19" i="18"/>
  <c r="L21" i="18" s="1"/>
  <c r="K19" i="18"/>
  <c r="I19" i="18"/>
  <c r="I21" i="18" s="1"/>
  <c r="H19" i="18"/>
  <c r="H21" i="18" s="1"/>
  <c r="G19" i="18"/>
  <c r="F19" i="18"/>
  <c r="F21" i="18" s="1"/>
  <c r="E19" i="18"/>
  <c r="E21" i="18" s="1"/>
  <c r="D19" i="18"/>
  <c r="D21" i="18" s="1"/>
  <c r="C19" i="18"/>
  <c r="C21" i="18" s="1"/>
  <c r="B19" i="18"/>
  <c r="B21" i="18" s="1"/>
  <c r="N18" i="18"/>
  <c r="N17" i="18"/>
  <c r="N16" i="18"/>
  <c r="N15" i="18"/>
  <c r="N14" i="18"/>
  <c r="N13" i="18"/>
  <c r="N12" i="18"/>
  <c r="N11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N10" i="18" l="1"/>
  <c r="J19" i="18"/>
  <c r="N19" i="18" s="1"/>
  <c r="N8" i="18"/>
  <c r="J21" i="18" l="1"/>
  <c r="N21" i="18" s="1"/>
  <c r="N8" i="14" l="1"/>
  <c r="N20" i="14"/>
  <c r="M19" i="14"/>
  <c r="M21" i="14" s="1"/>
  <c r="L19" i="14"/>
  <c r="L21" i="14" s="1"/>
  <c r="K19" i="14"/>
  <c r="K21" i="14" s="1"/>
  <c r="J19" i="14"/>
  <c r="J21" i="14" s="1"/>
  <c r="I19" i="14"/>
  <c r="I21" i="14" s="1"/>
  <c r="H19" i="14"/>
  <c r="H21" i="14" s="1"/>
  <c r="G19" i="14"/>
  <c r="G21" i="14" s="1"/>
  <c r="F19" i="14"/>
  <c r="F21" i="14" s="1"/>
  <c r="E19" i="14"/>
  <c r="E21" i="14" s="1"/>
  <c r="D19" i="14"/>
  <c r="D21" i="14" s="1"/>
  <c r="C19" i="14"/>
  <c r="C21" i="14" s="1"/>
  <c r="B19" i="14"/>
  <c r="B21" i="14" s="1"/>
  <c r="N18" i="14"/>
  <c r="N17" i="14"/>
  <c r="N16" i="14"/>
  <c r="N15" i="14"/>
  <c r="N14" i="14"/>
  <c r="N13" i="14"/>
  <c r="N12" i="14"/>
  <c r="N11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N9" i="14"/>
  <c r="N10" i="14" l="1"/>
  <c r="N21" i="14"/>
  <c r="N19" i="14"/>
  <c r="L21" i="13"/>
  <c r="K21" i="13"/>
  <c r="H21" i="13"/>
  <c r="G21" i="13"/>
  <c r="D21" i="13"/>
  <c r="C21" i="13"/>
  <c r="N20" i="13"/>
  <c r="M19" i="13"/>
  <c r="M21" i="13" s="1"/>
  <c r="L19" i="13"/>
  <c r="K19" i="13"/>
  <c r="J19" i="13"/>
  <c r="J21" i="13" s="1"/>
  <c r="I19" i="13"/>
  <c r="I21" i="13" s="1"/>
  <c r="H19" i="13"/>
  <c r="G19" i="13"/>
  <c r="F19" i="13"/>
  <c r="F21" i="13" s="1"/>
  <c r="E19" i="13"/>
  <c r="E21" i="13" s="1"/>
  <c r="D19" i="13"/>
  <c r="C19" i="13"/>
  <c r="B19" i="13"/>
  <c r="B21" i="13" s="1"/>
  <c r="N18" i="13"/>
  <c r="N17" i="13"/>
  <c r="N16" i="13"/>
  <c r="N15" i="13"/>
  <c r="N14" i="13"/>
  <c r="N13" i="13"/>
  <c r="N12" i="13"/>
  <c r="N11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N10" i="13" s="1"/>
  <c r="N9" i="13"/>
  <c r="N8" i="13"/>
  <c r="L21" i="12"/>
  <c r="K21" i="12"/>
  <c r="H21" i="12"/>
  <c r="G21" i="12"/>
  <c r="D21" i="12"/>
  <c r="C21" i="12"/>
  <c r="N20" i="12"/>
  <c r="M19" i="12"/>
  <c r="M21" i="12" s="1"/>
  <c r="L19" i="12"/>
  <c r="K19" i="12"/>
  <c r="J19" i="12"/>
  <c r="J21" i="12" s="1"/>
  <c r="I19" i="12"/>
  <c r="I21" i="12" s="1"/>
  <c r="H19" i="12"/>
  <c r="G19" i="12"/>
  <c r="F19" i="12"/>
  <c r="F21" i="12" s="1"/>
  <c r="E19" i="12"/>
  <c r="E21" i="12" s="1"/>
  <c r="D19" i="12"/>
  <c r="C19" i="12"/>
  <c r="B19" i="12"/>
  <c r="B21" i="12" s="1"/>
  <c r="N18" i="12"/>
  <c r="N17" i="12"/>
  <c r="N16" i="12"/>
  <c r="N15" i="12"/>
  <c r="N14" i="12"/>
  <c r="N13" i="12"/>
  <c r="N12" i="12"/>
  <c r="N11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N10" i="12" s="1"/>
  <c r="N9" i="12"/>
  <c r="N8" i="12"/>
  <c r="N21" i="13" l="1"/>
  <c r="N19" i="13"/>
  <c r="N21" i="12"/>
  <c r="N19" i="12"/>
  <c r="M21" i="11"/>
  <c r="J21" i="11"/>
  <c r="I21" i="11"/>
  <c r="F21" i="11"/>
  <c r="E21" i="11"/>
  <c r="B21" i="11"/>
  <c r="N20" i="11"/>
  <c r="M19" i="11"/>
  <c r="L19" i="11"/>
  <c r="L21" i="11" s="1"/>
  <c r="K19" i="11"/>
  <c r="K21" i="11" s="1"/>
  <c r="J19" i="11"/>
  <c r="I19" i="11"/>
  <c r="H19" i="11"/>
  <c r="H21" i="11" s="1"/>
  <c r="G19" i="11"/>
  <c r="G21" i="11" s="1"/>
  <c r="F19" i="11"/>
  <c r="E19" i="11"/>
  <c r="D19" i="11"/>
  <c r="D21" i="11" s="1"/>
  <c r="C19" i="11"/>
  <c r="C21" i="11" s="1"/>
  <c r="B19" i="11"/>
  <c r="N19" i="11" s="1"/>
  <c r="N18" i="11"/>
  <c r="N17" i="11"/>
  <c r="N16" i="11"/>
  <c r="N15" i="11"/>
  <c r="N14" i="11"/>
  <c r="N13" i="11"/>
  <c r="N12" i="11"/>
  <c r="N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N10" i="11" s="1"/>
  <c r="N9" i="11"/>
  <c r="N8" i="11"/>
  <c r="M21" i="10"/>
  <c r="L21" i="10"/>
  <c r="I21" i="10"/>
  <c r="H21" i="10"/>
  <c r="E21" i="10"/>
  <c r="D21" i="10"/>
  <c r="N20" i="10"/>
  <c r="M19" i="10"/>
  <c r="L19" i="10"/>
  <c r="K19" i="10"/>
  <c r="K21" i="10" s="1"/>
  <c r="J19" i="10"/>
  <c r="J21" i="10" s="1"/>
  <c r="I19" i="10"/>
  <c r="H19" i="10"/>
  <c r="G19" i="10"/>
  <c r="G21" i="10" s="1"/>
  <c r="F19" i="10"/>
  <c r="F21" i="10" s="1"/>
  <c r="E19" i="10"/>
  <c r="D19" i="10"/>
  <c r="C19" i="10"/>
  <c r="C21" i="10" s="1"/>
  <c r="B19" i="10"/>
  <c r="B21" i="10" s="1"/>
  <c r="N21" i="10" s="1"/>
  <c r="N18" i="10"/>
  <c r="N17" i="10"/>
  <c r="N16" i="10"/>
  <c r="N15" i="10"/>
  <c r="N14" i="10"/>
  <c r="N13" i="10"/>
  <c r="N12" i="10"/>
  <c r="N11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N10" i="10" s="1"/>
  <c r="N9" i="10"/>
  <c r="N8" i="10"/>
  <c r="N21" i="11" l="1"/>
  <c r="N19" i="10"/>
  <c r="L21" i="8"/>
  <c r="K21" i="8"/>
  <c r="H21" i="8"/>
  <c r="G21" i="8"/>
  <c r="D21" i="8"/>
  <c r="C21" i="8"/>
  <c r="N20" i="8"/>
  <c r="M19" i="8"/>
  <c r="M21" i="8" s="1"/>
  <c r="L19" i="8"/>
  <c r="K19" i="8"/>
  <c r="J19" i="8"/>
  <c r="J21" i="8" s="1"/>
  <c r="I19" i="8"/>
  <c r="I21" i="8" s="1"/>
  <c r="H19" i="8"/>
  <c r="G19" i="8"/>
  <c r="F19" i="8"/>
  <c r="F21" i="8" s="1"/>
  <c r="E19" i="8"/>
  <c r="E21" i="8" s="1"/>
  <c r="D19" i="8"/>
  <c r="C19" i="8"/>
  <c r="B19" i="8"/>
  <c r="B21" i="8" s="1"/>
  <c r="N18" i="8"/>
  <c r="N17" i="8"/>
  <c r="N16" i="8"/>
  <c r="N15" i="8"/>
  <c r="N14" i="8"/>
  <c r="N13" i="8"/>
  <c r="N12" i="8"/>
  <c r="N11" i="8"/>
  <c r="M10" i="8"/>
  <c r="L10" i="8"/>
  <c r="K10" i="8"/>
  <c r="J10" i="8"/>
  <c r="I10" i="8"/>
  <c r="H10" i="8"/>
  <c r="G10" i="8"/>
  <c r="F10" i="8"/>
  <c r="E10" i="8"/>
  <c r="D10" i="8"/>
  <c r="C10" i="8"/>
  <c r="B10" i="8"/>
  <c r="N9" i="8"/>
  <c r="N8" i="8"/>
  <c r="L21" i="7"/>
  <c r="K21" i="7"/>
  <c r="H21" i="7"/>
  <c r="G21" i="7"/>
  <c r="D21" i="7"/>
  <c r="C21" i="7"/>
  <c r="N20" i="7"/>
  <c r="M19" i="7"/>
  <c r="M21" i="7" s="1"/>
  <c r="L19" i="7"/>
  <c r="K19" i="7"/>
  <c r="J19" i="7"/>
  <c r="J21" i="7" s="1"/>
  <c r="I19" i="7"/>
  <c r="I21" i="7" s="1"/>
  <c r="H19" i="7"/>
  <c r="G19" i="7"/>
  <c r="F19" i="7"/>
  <c r="F21" i="7" s="1"/>
  <c r="E19" i="7"/>
  <c r="E21" i="7" s="1"/>
  <c r="D19" i="7"/>
  <c r="C19" i="7"/>
  <c r="B19" i="7"/>
  <c r="B21" i="7" s="1"/>
  <c r="N18" i="7"/>
  <c r="N17" i="7"/>
  <c r="N16" i="7"/>
  <c r="N15" i="7"/>
  <c r="N14" i="7"/>
  <c r="N13" i="7"/>
  <c r="N12" i="7"/>
  <c r="N11" i="7"/>
  <c r="M10" i="7"/>
  <c r="L10" i="7"/>
  <c r="K10" i="7"/>
  <c r="J10" i="7"/>
  <c r="I10" i="7"/>
  <c r="H10" i="7"/>
  <c r="G10" i="7"/>
  <c r="F10" i="7"/>
  <c r="E10" i="7"/>
  <c r="D10" i="7"/>
  <c r="C10" i="7"/>
  <c r="B10" i="7"/>
  <c r="N10" i="7" s="1"/>
  <c r="N9" i="7"/>
  <c r="N8" i="7"/>
  <c r="L21" i="6"/>
  <c r="K21" i="6"/>
  <c r="H21" i="6"/>
  <c r="G21" i="6"/>
  <c r="D21" i="6"/>
  <c r="C21" i="6"/>
  <c r="N20" i="6"/>
  <c r="M19" i="6"/>
  <c r="M21" i="6" s="1"/>
  <c r="L19" i="6"/>
  <c r="K19" i="6"/>
  <c r="J19" i="6"/>
  <c r="J21" i="6" s="1"/>
  <c r="I19" i="6"/>
  <c r="I21" i="6" s="1"/>
  <c r="H19" i="6"/>
  <c r="G19" i="6"/>
  <c r="F19" i="6"/>
  <c r="F21" i="6" s="1"/>
  <c r="E19" i="6"/>
  <c r="E21" i="6" s="1"/>
  <c r="D19" i="6"/>
  <c r="C19" i="6"/>
  <c r="B19" i="6"/>
  <c r="B21" i="6" s="1"/>
  <c r="N18" i="6"/>
  <c r="N17" i="6"/>
  <c r="N16" i="6"/>
  <c r="N15" i="6"/>
  <c r="N14" i="6"/>
  <c r="N13" i="6"/>
  <c r="N12" i="6"/>
  <c r="N11" i="6"/>
  <c r="M10" i="6"/>
  <c r="L10" i="6"/>
  <c r="K10" i="6"/>
  <c r="J10" i="6"/>
  <c r="I10" i="6"/>
  <c r="H10" i="6"/>
  <c r="G10" i="6"/>
  <c r="F10" i="6"/>
  <c r="E10" i="6"/>
  <c r="D10" i="6"/>
  <c r="C10" i="6"/>
  <c r="B10" i="6"/>
  <c r="N10" i="6" s="1"/>
  <c r="N9" i="6"/>
  <c r="N8" i="6"/>
  <c r="N20" i="5"/>
  <c r="M19" i="5"/>
  <c r="M21" i="5" s="1"/>
  <c r="L19" i="5"/>
  <c r="L21" i="5" s="1"/>
  <c r="K19" i="5"/>
  <c r="K21" i="5" s="1"/>
  <c r="J19" i="5"/>
  <c r="J21" i="5" s="1"/>
  <c r="I19" i="5"/>
  <c r="I21" i="5" s="1"/>
  <c r="H19" i="5"/>
  <c r="H21" i="5" s="1"/>
  <c r="G19" i="5"/>
  <c r="G21" i="5" s="1"/>
  <c r="F19" i="5"/>
  <c r="F21" i="5" s="1"/>
  <c r="E19" i="5"/>
  <c r="E21" i="5" s="1"/>
  <c r="D19" i="5"/>
  <c r="D21" i="5" s="1"/>
  <c r="C19" i="5"/>
  <c r="C21" i="5" s="1"/>
  <c r="B19" i="5"/>
  <c r="B21" i="5" s="1"/>
  <c r="N18" i="5"/>
  <c r="N17" i="5"/>
  <c r="N16" i="5"/>
  <c r="N15" i="5"/>
  <c r="N14" i="5"/>
  <c r="N13" i="5"/>
  <c r="N12" i="5"/>
  <c r="N11" i="5"/>
  <c r="M10" i="5"/>
  <c r="L10" i="5"/>
  <c r="K10" i="5"/>
  <c r="J10" i="5"/>
  <c r="I10" i="5"/>
  <c r="H10" i="5"/>
  <c r="G10" i="5"/>
  <c r="F10" i="5"/>
  <c r="E10" i="5"/>
  <c r="D10" i="5"/>
  <c r="C10" i="5"/>
  <c r="B10" i="5"/>
  <c r="N10" i="5" s="1"/>
  <c r="N9" i="5"/>
  <c r="N8" i="5"/>
  <c r="L21" i="4"/>
  <c r="K21" i="4"/>
  <c r="H21" i="4"/>
  <c r="G21" i="4"/>
  <c r="D21" i="4"/>
  <c r="C21" i="4"/>
  <c r="N20" i="4"/>
  <c r="M19" i="4"/>
  <c r="M21" i="4" s="1"/>
  <c r="L19" i="4"/>
  <c r="K19" i="4"/>
  <c r="J19" i="4"/>
  <c r="J21" i="4" s="1"/>
  <c r="I19" i="4"/>
  <c r="I21" i="4" s="1"/>
  <c r="H19" i="4"/>
  <c r="G19" i="4"/>
  <c r="F19" i="4"/>
  <c r="F21" i="4" s="1"/>
  <c r="E19" i="4"/>
  <c r="E21" i="4" s="1"/>
  <c r="D19" i="4"/>
  <c r="C19" i="4"/>
  <c r="B19" i="4"/>
  <c r="B21" i="4" s="1"/>
  <c r="N18" i="4"/>
  <c r="N17" i="4"/>
  <c r="N16" i="4"/>
  <c r="N15" i="4"/>
  <c r="N14" i="4"/>
  <c r="N13" i="4"/>
  <c r="N12" i="4"/>
  <c r="N11" i="4"/>
  <c r="M10" i="4"/>
  <c r="L10" i="4"/>
  <c r="K10" i="4"/>
  <c r="J10" i="4"/>
  <c r="I10" i="4"/>
  <c r="H10" i="4"/>
  <c r="G10" i="4"/>
  <c r="F10" i="4"/>
  <c r="E10" i="4"/>
  <c r="D10" i="4"/>
  <c r="C10" i="4"/>
  <c r="B10" i="4"/>
  <c r="N10" i="4" s="1"/>
  <c r="N9" i="4"/>
  <c r="N8" i="4"/>
  <c r="N9" i="2"/>
  <c r="N11" i="2"/>
  <c r="N12" i="2"/>
  <c r="N13" i="2"/>
  <c r="N14" i="2"/>
  <c r="N15" i="2"/>
  <c r="N16" i="2"/>
  <c r="N17" i="2"/>
  <c r="N18" i="2"/>
  <c r="N20" i="2"/>
  <c r="N8" i="2"/>
  <c r="C10" i="2"/>
  <c r="D10" i="2"/>
  <c r="E10" i="2"/>
  <c r="F10" i="2"/>
  <c r="G10" i="2"/>
  <c r="H10" i="2"/>
  <c r="I10" i="2"/>
  <c r="J10" i="2"/>
  <c r="K10" i="2"/>
  <c r="L10" i="2"/>
  <c r="M10" i="2"/>
  <c r="C19" i="2"/>
  <c r="C21" i="2" s="1"/>
  <c r="D19" i="2"/>
  <c r="E19" i="2"/>
  <c r="E21" i="2" s="1"/>
  <c r="F19" i="2"/>
  <c r="F21" i="2" s="1"/>
  <c r="G19" i="2"/>
  <c r="G21" i="2" s="1"/>
  <c r="H19" i="2"/>
  <c r="H21" i="2" s="1"/>
  <c r="I19" i="2"/>
  <c r="I21" i="2" s="1"/>
  <c r="J19" i="2"/>
  <c r="J21" i="2" s="1"/>
  <c r="K19" i="2"/>
  <c r="K21" i="2" s="1"/>
  <c r="L19" i="2"/>
  <c r="M19" i="2"/>
  <c r="M21" i="2" s="1"/>
  <c r="D21" i="2"/>
  <c r="L21" i="2"/>
  <c r="B19" i="2"/>
  <c r="B10" i="2"/>
  <c r="N10" i="8" l="1"/>
  <c r="N21" i="8"/>
  <c r="N19" i="8"/>
  <c r="N21" i="7"/>
  <c r="N19" i="7"/>
  <c r="N21" i="6"/>
  <c r="N19" i="6"/>
  <c r="N21" i="5"/>
  <c r="N19" i="5"/>
  <c r="N21" i="4"/>
  <c r="N19" i="4"/>
  <c r="N10" i="2"/>
  <c r="N19" i="2"/>
  <c r="B21" i="2"/>
  <c r="N21" i="2" s="1"/>
</calcChain>
</file>

<file path=xl/comments1.xml><?xml version="1.0" encoding="utf-8"?>
<comments xmlns="http://schemas.openxmlformats.org/spreadsheetml/2006/main">
  <authors>
    <author>Uživatel systému Windows</author>
    <author>PN</author>
  </authors>
  <commentList>
    <comment ref="N2" authorId="0">
      <text>
        <r>
          <rPr>
            <b/>
            <sz val="9"/>
            <color indexed="81"/>
            <rFont val="Tahoma"/>
            <charset val="1"/>
          </rPr>
          <t>Dle DPP</t>
        </r>
      </text>
    </comment>
    <comment ref="A8" authorId="1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1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" authorId="0">
      <text>
        <r>
          <rPr>
            <b/>
            <sz val="9"/>
            <color indexed="81"/>
            <rFont val="Tahoma"/>
            <charset val="1"/>
          </rPr>
          <t>odvedeno finančnímu úřadu</t>
        </r>
      </text>
    </comment>
    <comment ref="A21" authorId="0">
      <text>
        <r>
          <rPr>
            <b/>
            <sz val="9"/>
            <color indexed="81"/>
            <rFont val="Tahoma"/>
            <charset val="1"/>
          </rPr>
          <t>odesláno na účet</t>
        </r>
      </text>
    </comment>
  </commentList>
</comments>
</file>

<file path=xl/comments10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PN</author>
  </authors>
  <commentList>
    <comment ref="A8" authorId="0">
      <text>
        <r>
          <rPr>
            <b/>
            <sz val="9"/>
            <color indexed="81"/>
            <rFont val="Tahoma"/>
            <family val="2"/>
            <charset val="238"/>
          </rPr>
          <t>úhrn zúčtovaných mezd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základ pro výpočet zálohy na daň nebo daně podle zvláštní sazby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<sst xmlns="http://schemas.openxmlformats.org/spreadsheetml/2006/main" count="1008" uniqueCount="83">
  <si>
    <t>Zjednodušený mzdový list</t>
  </si>
  <si>
    <t>Příjmení, jméno</t>
  </si>
  <si>
    <t>Rodné jméno</t>
  </si>
  <si>
    <t>Datum narození</t>
  </si>
  <si>
    <t>Rodné č. / obč. pr.</t>
  </si>
  <si>
    <t>Bydliště</t>
  </si>
  <si>
    <t>Vztah/funkce, DPP, DPČ</t>
  </si>
  <si>
    <t>Podeps. prohlášení</t>
  </si>
  <si>
    <t>Zdravotní pojištění</t>
  </si>
  <si>
    <t>Soc. pojištění</t>
  </si>
  <si>
    <t>Poznámka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</si>
  <si>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</si>
  <si>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</si>
  <si>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</si>
  <si>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</si>
  <si>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</si>
  <si>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</si>
  <si>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</si>
  <si>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</si>
  <si>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</si>
  <si>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</si>
  <si>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</si>
  <si>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</si>
  <si>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ROK</t>
  </si>
  <si>
    <t>Základní příjem / hrubý</t>
  </si>
  <si>
    <t>Osvobozeno od daně</t>
  </si>
  <si>
    <t>Zdanitelný příjem celkem</t>
  </si>
  <si>
    <t>Zaměstnavatel soc. poj.</t>
  </si>
  <si>
    <t>Zaměstnavatel zdr. poj.</t>
  </si>
  <si>
    <t>Zaměstnanec soc. poj.</t>
  </si>
  <si>
    <t>Zaměstnanec zdr. poj.</t>
  </si>
  <si>
    <t>Základ daně</t>
  </si>
  <si>
    <t>Záloha na daň</t>
  </si>
  <si>
    <t>Slevy na dani</t>
  </si>
  <si>
    <t>Daň po slevách</t>
  </si>
  <si>
    <t>Srážková daň</t>
  </si>
  <si>
    <t>Srážky celkem</t>
  </si>
  <si>
    <t>K výplatě</t>
  </si>
  <si>
    <t>Roční zúčtování daně</t>
  </si>
  <si>
    <t>Roční základ</t>
  </si>
  <si>
    <t>Daň z ročního základu</t>
  </si>
  <si>
    <t>Sražené zálohy na daň</t>
  </si>
  <si>
    <t>Sražená srážková daň</t>
  </si>
  <si>
    <t>Vyrovnání daně</t>
  </si>
  <si>
    <t>Přeplatek</t>
  </si>
  <si>
    <t>Nedoplatek</t>
  </si>
  <si>
    <t>Rok 2017</t>
  </si>
  <si>
    <t>Datum nástupu</t>
  </si>
  <si>
    <t>NE</t>
  </si>
  <si>
    <t>DPP</t>
  </si>
  <si>
    <t>Blažek Lukáš</t>
  </si>
  <si>
    <t>900903/4177</t>
  </si>
  <si>
    <t>Nová 346, Podolí u Brna 664 03</t>
  </si>
  <si>
    <t>Odměna (Kč/hod)</t>
  </si>
  <si>
    <t>Blažek Tomáš</t>
  </si>
  <si>
    <t>900903/4166</t>
  </si>
  <si>
    <t>Petra Dohnalová</t>
  </si>
  <si>
    <t>705430/4488</t>
  </si>
  <si>
    <t>Josefovská 463, Adamov 67904</t>
  </si>
  <si>
    <t>Olga Horová</t>
  </si>
  <si>
    <t>635421/0951</t>
  </si>
  <si>
    <t>Vránova 29, Brno 621 00</t>
  </si>
  <si>
    <t>Petr Nasadil</t>
  </si>
  <si>
    <t>750507/3840</t>
  </si>
  <si>
    <t>Kovárenská 12, Brno 627 00</t>
  </si>
  <si>
    <t>Jan Strouhal</t>
  </si>
  <si>
    <t>520927/190</t>
  </si>
  <si>
    <t>Tržní 2, Brno 618 00</t>
  </si>
  <si>
    <t>Martina Šebestová</t>
  </si>
  <si>
    <t>716106/3811</t>
  </si>
  <si>
    <t>Kostelíček 7, Brno 628 00</t>
  </si>
  <si>
    <t>Lenka Umlášková</t>
  </si>
  <si>
    <t>705612/3833</t>
  </si>
  <si>
    <t>Havířská 301/4, Oslavany 664 12</t>
  </si>
  <si>
    <t>Huspeková Eva</t>
  </si>
  <si>
    <t>745705/2064</t>
  </si>
  <si>
    <t>Poslušného 3, Brno 628 00</t>
  </si>
  <si>
    <t>Ing. Tomáš Foral</t>
  </si>
  <si>
    <t>650822/0235</t>
  </si>
  <si>
    <t>Beethovenova 650/2, Brno 602 00</t>
  </si>
  <si>
    <t>Rok 2018</t>
  </si>
  <si>
    <t>ANO</t>
  </si>
  <si>
    <t>doplnit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</si>
</sst>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 style="dotted">
        <color indexed="8"/>
      </bottom>
      <diagonal/>
    </border>
    <border>
      <left style="hair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16" xfId="0" applyFont="1" applyBorder="1" applyAlignment="1">
      <alignment horizontal="center"/>
    </xf>
    <xf numFmtId="0" fontId="5" fillId="0" borderId="18" xfId="0" applyFont="1" applyBorder="1"/>
    <xf numFmtId="0" fontId="5" fillId="0" borderId="21" xfId="0" applyFont="1" applyBorder="1"/>
    <xf numFmtId="0" fontId="0" fillId="0" borderId="9" xfId="0" applyFont="1" applyBorder="1" applyAlignment="1" applyProtection="1">
      <protection locked="0"/>
    </xf>
    <xf numFmtId="0" fontId="12" fillId="0" borderId="0" xfId="0" applyFont="1"/>
    <xf numFmtId="0" fontId="12" fillId="0" borderId="9" xfId="0" applyFont="1" applyBorder="1" applyAlignment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3" fillId="0" borderId="16" xfId="0" applyFont="1" applyBorder="1" applyAlignment="1">
      <alignment horizontal="center"/>
    </xf>
    <xf numFmtId="0" fontId="12" fillId="0" borderId="17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3" fillId="0" borderId="18" xfId="0" applyFont="1" applyBorder="1"/>
    <xf numFmtId="164" fontId="12" fillId="0" borderId="3" xfId="0" applyNumberFormat="1" applyFont="1" applyBorder="1" applyProtection="1">
      <protection locked="0"/>
    </xf>
    <xf numFmtId="164" fontId="13" fillId="0" borderId="3" xfId="0" applyNumberFormat="1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3" fillId="0" borderId="21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25" xfId="0" applyFont="1" applyBorder="1" applyAlignment="1" applyProtection="1">
      <protection locked="0"/>
    </xf>
    <xf numFmtId="0" fontId="0" fillId="0" borderId="26" xfId="0" applyFont="1" applyBorder="1" applyAlignment="1" applyProtection="1">
      <protection locked="0"/>
    </xf>
    <xf numFmtId="0" fontId="0" fillId="0" borderId="27" xfId="0" applyBorder="1" applyAlignment="1"/>
    <xf numFmtId="0" fontId="0" fillId="0" borderId="1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2" xfId="0" applyFont="1" applyBorder="1" applyAlignment="1" applyProtection="1">
      <protection locked="0"/>
    </xf>
    <xf numFmtId="0" fontId="5" fillId="0" borderId="23" xfId="0" applyFont="1" applyBorder="1" applyAlignment="1" applyProtection="1">
      <protection locked="0"/>
    </xf>
    <xf numFmtId="0" fontId="0" fillId="0" borderId="24" xfId="0" applyBorder="1" applyAlignment="1"/>
    <xf numFmtId="14" fontId="5" fillId="0" borderId="28" xfId="0" applyNumberFormat="1" applyFont="1" applyBorder="1" applyAlignment="1" applyProtection="1">
      <protection locked="0"/>
    </xf>
    <xf numFmtId="0" fontId="0" fillId="0" borderId="29" xfId="0" applyBorder="1" applyAlignment="1"/>
    <xf numFmtId="0" fontId="0" fillId="0" borderId="1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3" xfId="0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13" xfId="0" applyFont="1" applyBorder="1" applyProtection="1">
      <protection locked="0"/>
    </xf>
    <xf numFmtId="14" fontId="13" fillId="0" borderId="28" xfId="0" applyNumberFormat="1" applyFont="1" applyBorder="1" applyAlignment="1" applyProtection="1">
      <protection locked="0"/>
    </xf>
    <xf numFmtId="0" fontId="12" fillId="0" borderId="29" xfId="0" applyFont="1" applyBorder="1" applyAlignment="1"/>
    <xf numFmtId="0" fontId="12" fillId="0" borderId="12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22" xfId="0" applyFont="1" applyBorder="1" applyAlignment="1" applyProtection="1">
      <protection locked="0"/>
    </xf>
    <xf numFmtId="0" fontId="13" fillId="0" borderId="23" xfId="0" applyFont="1" applyBorder="1" applyAlignment="1" applyProtection="1">
      <protection locked="0"/>
    </xf>
    <xf numFmtId="0" fontId="12" fillId="0" borderId="24" xfId="0" applyFont="1" applyBorder="1" applyAlignment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25" xfId="0" applyFont="1" applyBorder="1" applyAlignment="1" applyProtection="1">
      <protection locked="0"/>
    </xf>
    <xf numFmtId="0" fontId="12" fillId="0" borderId="26" xfId="0" applyFont="1" applyBorder="1" applyAlignment="1" applyProtection="1">
      <protection locked="0"/>
    </xf>
    <xf numFmtId="0" fontId="12" fillId="0" borderId="27" xfId="0" applyFont="1" applyBorder="1" applyAlignment="1"/>
    <xf numFmtId="0" fontId="6" fillId="0" borderId="22" xfId="0" applyFont="1" applyBorder="1" applyAlignment="1" applyProtection="1">
      <protection locked="0"/>
    </xf>
    <xf numFmtId="0" fontId="6" fillId="0" borderId="23" xfId="0" applyFont="1" applyBorder="1" applyAlignment="1" applyProtection="1">
      <protection locked="0"/>
    </xf>
    <xf numFmtId="0" fontId="7" fillId="0" borderId="24" xfId="0" applyFont="1" applyBorder="1" applyAlignment="1"/>
    <xf numFmtId="0" fontId="8" fillId="0" borderId="22" xfId="0" applyFont="1" applyBorder="1" applyAlignment="1" applyProtection="1">
      <protection locked="0"/>
    </xf>
    <xf numFmtId="0" fontId="8" fillId="0" borderId="23" xfId="0" applyFont="1" applyBorder="1" applyAlignment="1" applyProtection="1">
      <protection locked="0"/>
    </xf>
    <xf numFmtId="0" fontId="9" fillId="0" borderId="24" xfId="0" applyFont="1" applyBorder="1" applyAlignment="1"/>
    <xf numFmtId="0" fontId="5" fillId="2" borderId="5" xfId="0" applyFont="1" applyFill="1" applyBorder="1" applyProtection="1">
      <protection locked="0"/>
    </xf>
    <xf numFmtId="0" fontId="5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protection locked="0"/>
    </xf>
    <xf numFmtId="0" fontId="0" fillId="2" borderId="24" xfId="0" applyFill="1" applyBorder="1" applyAlignment="1"/>
    <xf numFmtId="0" fontId="5" fillId="2" borderId="4" xfId="0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A3" sqref="A3:C3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>
        <v>10000</v>
      </c>
      <c r="C8" s="1">
        <v>10000</v>
      </c>
      <c r="D8" s="1">
        <v>10000</v>
      </c>
      <c r="E8" s="1">
        <v>10000</v>
      </c>
      <c r="F8" s="1"/>
      <c r="G8" s="1"/>
      <c r="H8" s="1"/>
      <c r="I8" s="1"/>
      <c r="J8" s="1"/>
      <c r="K8" s="1"/>
      <c r="L8" s="1"/>
      <c r="M8" s="1"/>
      <c r="N8" s="10">
        <f>SUM(B8:M8)</f>
        <v>40000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10000</v>
      </c>
      <c r="C10" s="1">
        <f t="shared" ref="C10:M10" si="1">C8-C9</f>
        <v>10000</v>
      </c>
      <c r="D10" s="1">
        <f t="shared" si="1"/>
        <v>10000</v>
      </c>
      <c r="E10" s="1">
        <f t="shared" si="1"/>
        <v>10000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40000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1500</v>
      </c>
      <c r="C19" s="2">
        <f t="shared" ref="C19:M19" si="2">C8/100*15</f>
        <v>1500</v>
      </c>
      <c r="D19" s="2">
        <f t="shared" si="2"/>
        <v>1500</v>
      </c>
      <c r="E19" s="2">
        <f t="shared" si="2"/>
        <v>1500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6000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8500</v>
      </c>
      <c r="C21" s="3">
        <f t="shared" ref="C21:M21" si="3">C8-C19</f>
        <v>8500</v>
      </c>
      <c r="D21" s="3">
        <f t="shared" si="3"/>
        <v>8500</v>
      </c>
      <c r="E21" s="3">
        <f t="shared" si="3"/>
        <v>8500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34000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A5:C5"/>
    <mergeCell ref="D5:E5"/>
    <mergeCell ref="F5:G5"/>
    <mergeCell ref="H5:I5"/>
    <mergeCell ref="J5:K5"/>
    <mergeCell ref="L5:N5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1:K1"/>
    <mergeCell ref="L1:N1"/>
    <mergeCell ref="A2:C2"/>
    <mergeCell ref="D2:E2"/>
    <mergeCell ref="F2:G2"/>
    <mergeCell ref="H2:I2"/>
    <mergeCell ref="J2:L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54</v>
      </c>
      <c r="B3" s="34"/>
      <c r="C3" s="34"/>
      <c r="D3" s="35"/>
      <c r="E3" s="35"/>
      <c r="F3" s="35"/>
      <c r="G3" s="35"/>
      <c r="H3" s="35" t="s">
        <v>55</v>
      </c>
      <c r="I3" s="35"/>
      <c r="J3" s="36" t="s">
        <v>52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7500</v>
      </c>
      <c r="G8" s="1"/>
      <c r="H8" s="1"/>
      <c r="I8" s="1"/>
      <c r="J8" s="1"/>
      <c r="K8" s="1"/>
      <c r="L8" s="1"/>
      <c r="M8" s="1"/>
      <c r="N8" s="10">
        <f>SUM(B8:M8)</f>
        <v>7500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7500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7500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1125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1125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6375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6375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J2:L2"/>
    <mergeCell ref="J3:L3"/>
    <mergeCell ref="M3:N3"/>
    <mergeCell ref="A5:C5"/>
    <mergeCell ref="D5:E5"/>
    <mergeCell ref="F5:G5"/>
    <mergeCell ref="H5:I5"/>
    <mergeCell ref="J5:K5"/>
    <mergeCell ref="L5:N5"/>
    <mergeCell ref="A4:C4"/>
    <mergeCell ref="D4:E4"/>
    <mergeCell ref="F4:G4"/>
    <mergeCell ref="H4:I4"/>
    <mergeCell ref="J4:K4"/>
    <mergeCell ref="L4:N4"/>
    <mergeCell ref="A3:C3"/>
    <mergeCell ref="D3:E3"/>
    <mergeCell ref="F3:G3"/>
    <mergeCell ref="H3:I3"/>
    <mergeCell ref="A1:K1"/>
    <mergeCell ref="L1:N1"/>
    <mergeCell ref="A2:C2"/>
    <mergeCell ref="D2:E2"/>
    <mergeCell ref="F2:G2"/>
    <mergeCell ref="H2:I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56</v>
      </c>
      <c r="B3" s="34"/>
      <c r="C3" s="34"/>
      <c r="D3" s="35"/>
      <c r="E3" s="35"/>
      <c r="F3" s="35"/>
      <c r="G3" s="35"/>
      <c r="H3" s="35" t="s">
        <v>57</v>
      </c>
      <c r="I3" s="35"/>
      <c r="J3" s="67" t="s">
        <v>58</v>
      </c>
      <c r="K3" s="68"/>
      <c r="L3" s="69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1500</v>
      </c>
      <c r="G8" s="1"/>
      <c r="H8" s="1"/>
      <c r="I8" s="1"/>
      <c r="J8" s="1"/>
      <c r="K8" s="1"/>
      <c r="L8" s="1"/>
      <c r="M8" s="1"/>
      <c r="N8" s="10">
        <f>SUM(B8:M8)</f>
        <v>1500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1500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1500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225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225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1275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1275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J2:L2"/>
    <mergeCell ref="J3:L3"/>
    <mergeCell ref="M3:N3"/>
    <mergeCell ref="A5:C5"/>
    <mergeCell ref="D5:E5"/>
    <mergeCell ref="F5:G5"/>
    <mergeCell ref="H5:I5"/>
    <mergeCell ref="J5:K5"/>
    <mergeCell ref="L5:N5"/>
    <mergeCell ref="A4:C4"/>
    <mergeCell ref="D4:E4"/>
    <mergeCell ref="F4:G4"/>
    <mergeCell ref="H4:I4"/>
    <mergeCell ref="J4:K4"/>
    <mergeCell ref="L4:N4"/>
    <mergeCell ref="A3:C3"/>
    <mergeCell ref="D3:E3"/>
    <mergeCell ref="F3:G3"/>
    <mergeCell ref="H3:I3"/>
    <mergeCell ref="A1:K1"/>
    <mergeCell ref="L1:N1"/>
    <mergeCell ref="A2:C2"/>
    <mergeCell ref="D2:E2"/>
    <mergeCell ref="F2:G2"/>
    <mergeCell ref="H2:I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59</v>
      </c>
      <c r="B3" s="34"/>
      <c r="C3" s="34"/>
      <c r="D3" s="35"/>
      <c r="E3" s="35"/>
      <c r="F3" s="35"/>
      <c r="G3" s="35"/>
      <c r="H3" s="35" t="s">
        <v>60</v>
      </c>
      <c r="I3" s="35"/>
      <c r="J3" s="36" t="s">
        <v>61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4000</v>
      </c>
      <c r="G8" s="1"/>
      <c r="H8" s="1"/>
      <c r="I8" s="1"/>
      <c r="J8" s="1"/>
      <c r="K8" s="1"/>
      <c r="L8" s="1"/>
      <c r="M8" s="1"/>
      <c r="N8" s="10">
        <f>SUM(B8:M8)</f>
        <v>4000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4000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4000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600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600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3400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3400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J2:L2"/>
    <mergeCell ref="J3:L3"/>
    <mergeCell ref="M3:N3"/>
    <mergeCell ref="A5:C5"/>
    <mergeCell ref="D5:E5"/>
    <mergeCell ref="F5:G5"/>
    <mergeCell ref="H5:I5"/>
    <mergeCell ref="J5:K5"/>
    <mergeCell ref="L5:N5"/>
    <mergeCell ref="A4:C4"/>
    <mergeCell ref="D4:E4"/>
    <mergeCell ref="F4:G4"/>
    <mergeCell ref="H4:I4"/>
    <mergeCell ref="J4:K4"/>
    <mergeCell ref="L4:N4"/>
    <mergeCell ref="A3:C3"/>
    <mergeCell ref="D3:E3"/>
    <mergeCell ref="F3:G3"/>
    <mergeCell ref="H3:I3"/>
    <mergeCell ref="A1:K1"/>
    <mergeCell ref="L1:N1"/>
    <mergeCell ref="A2:C2"/>
    <mergeCell ref="D2:E2"/>
    <mergeCell ref="F2:G2"/>
    <mergeCell ref="H2:I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62</v>
      </c>
      <c r="B3" s="34"/>
      <c r="C3" s="34"/>
      <c r="D3" s="35"/>
      <c r="E3" s="35"/>
      <c r="F3" s="35"/>
      <c r="G3" s="35"/>
      <c r="H3" s="35" t="s">
        <v>63</v>
      </c>
      <c r="I3" s="35"/>
      <c r="J3" s="36" t="s">
        <v>64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5500</v>
      </c>
      <c r="G8" s="1"/>
      <c r="H8" s="1"/>
      <c r="I8" s="1"/>
      <c r="J8" s="1"/>
      <c r="K8" s="1"/>
      <c r="L8" s="1"/>
      <c r="M8" s="1"/>
      <c r="N8" s="10">
        <f>SUM(B8:M8)</f>
        <v>5500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5500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5500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825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825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4675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4675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J2:L2"/>
    <mergeCell ref="J3:L3"/>
    <mergeCell ref="M3:N3"/>
    <mergeCell ref="A5:C5"/>
    <mergeCell ref="D5:E5"/>
    <mergeCell ref="F5:G5"/>
    <mergeCell ref="H5:I5"/>
    <mergeCell ref="J5:K5"/>
    <mergeCell ref="L5:N5"/>
    <mergeCell ref="A4:C4"/>
    <mergeCell ref="D4:E4"/>
    <mergeCell ref="F4:G4"/>
    <mergeCell ref="H4:I4"/>
    <mergeCell ref="J4:K4"/>
    <mergeCell ref="L4:N4"/>
    <mergeCell ref="A3:C3"/>
    <mergeCell ref="D3:E3"/>
    <mergeCell ref="F3:G3"/>
    <mergeCell ref="H3:I3"/>
    <mergeCell ref="A1:K1"/>
    <mergeCell ref="L1:N1"/>
    <mergeCell ref="A2:C2"/>
    <mergeCell ref="D2:E2"/>
    <mergeCell ref="F2:G2"/>
    <mergeCell ref="H2:I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65</v>
      </c>
      <c r="B3" s="34"/>
      <c r="C3" s="34"/>
      <c r="D3" s="35"/>
      <c r="E3" s="35"/>
      <c r="F3" s="35"/>
      <c r="G3" s="35"/>
      <c r="H3" s="35" t="s">
        <v>66</v>
      </c>
      <c r="I3" s="35"/>
      <c r="J3" s="36" t="s">
        <v>67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1000</v>
      </c>
      <c r="G8" s="1"/>
      <c r="H8" s="1"/>
      <c r="I8" s="1"/>
      <c r="J8" s="1"/>
      <c r="K8" s="1"/>
      <c r="L8" s="1"/>
      <c r="M8" s="1"/>
      <c r="N8" s="10">
        <f>SUM(B8:M8)</f>
        <v>1000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1000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1000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150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150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850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850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J2:L2"/>
    <mergeCell ref="J3:L3"/>
    <mergeCell ref="M3:N3"/>
    <mergeCell ref="A5:C5"/>
    <mergeCell ref="D5:E5"/>
    <mergeCell ref="F5:G5"/>
    <mergeCell ref="H5:I5"/>
    <mergeCell ref="J5:K5"/>
    <mergeCell ref="L5:N5"/>
    <mergeCell ref="A4:C4"/>
    <mergeCell ref="D4:E4"/>
    <mergeCell ref="F4:G4"/>
    <mergeCell ref="H4:I4"/>
    <mergeCell ref="J4:K4"/>
    <mergeCell ref="L4:N4"/>
    <mergeCell ref="A3:C3"/>
    <mergeCell ref="D3:E3"/>
    <mergeCell ref="F3:G3"/>
    <mergeCell ref="H3:I3"/>
    <mergeCell ref="A1:K1"/>
    <mergeCell ref="L1:N1"/>
    <mergeCell ref="A2:C2"/>
    <mergeCell ref="D2:E2"/>
    <mergeCell ref="F2:G2"/>
    <mergeCell ref="H2:I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68</v>
      </c>
      <c r="B3" s="34"/>
      <c r="C3" s="34"/>
      <c r="D3" s="35"/>
      <c r="E3" s="35"/>
      <c r="F3" s="35"/>
      <c r="G3" s="35"/>
      <c r="H3" s="35" t="s">
        <v>69</v>
      </c>
      <c r="I3" s="35"/>
      <c r="J3" s="36" t="s">
        <v>70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2000</v>
      </c>
      <c r="G8" s="1"/>
      <c r="H8" s="1"/>
      <c r="I8" s="1"/>
      <c r="J8" s="1"/>
      <c r="K8" s="1"/>
      <c r="L8" s="1"/>
      <c r="M8" s="1"/>
      <c r="N8" s="10">
        <f>SUM(B8:M8)</f>
        <v>2000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2000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2000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300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300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1700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1700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A5:C5"/>
    <mergeCell ref="D5:E5"/>
    <mergeCell ref="F5:G5"/>
    <mergeCell ref="H5:I5"/>
    <mergeCell ref="J5:K5"/>
    <mergeCell ref="L5:N5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1:K1"/>
    <mergeCell ref="L1:N1"/>
    <mergeCell ref="A2:C2"/>
    <mergeCell ref="D2:E2"/>
    <mergeCell ref="F2:G2"/>
    <mergeCell ref="H2:I2"/>
    <mergeCell ref="J2:L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71</v>
      </c>
      <c r="B3" s="34"/>
      <c r="C3" s="34"/>
      <c r="D3" s="35"/>
      <c r="E3" s="35"/>
      <c r="F3" s="35"/>
      <c r="G3" s="35"/>
      <c r="H3" s="35" t="s">
        <v>72</v>
      </c>
      <c r="I3" s="35"/>
      <c r="J3" s="36" t="s">
        <v>73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1000</v>
      </c>
      <c r="G8" s="1"/>
      <c r="H8" s="1"/>
      <c r="I8" s="1"/>
      <c r="J8" s="1"/>
      <c r="K8" s="1"/>
      <c r="L8" s="1"/>
      <c r="M8" s="1"/>
      <c r="N8" s="10">
        <f>SUM(B8:M8)</f>
        <v>1000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1000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1000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150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150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850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850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6:N6"/>
    <mergeCell ref="A5:C5"/>
    <mergeCell ref="D5:E5"/>
    <mergeCell ref="F5:G5"/>
    <mergeCell ref="H5:I5"/>
    <mergeCell ref="J5:K5"/>
    <mergeCell ref="L5:N5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1:K1"/>
    <mergeCell ref="L1:N1"/>
    <mergeCell ref="A2:C2"/>
    <mergeCell ref="D2:E2"/>
    <mergeCell ref="F2:G2"/>
    <mergeCell ref="H2:I2"/>
    <mergeCell ref="J2:L2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74</v>
      </c>
      <c r="B3" s="34"/>
      <c r="C3" s="34"/>
      <c r="D3" s="35"/>
      <c r="E3" s="35"/>
      <c r="F3" s="35"/>
      <c r="G3" s="35"/>
      <c r="H3" s="35" t="s">
        <v>75</v>
      </c>
      <c r="I3" s="35"/>
      <c r="J3" s="36" t="s">
        <v>76</v>
      </c>
      <c r="K3" s="37"/>
      <c r="L3" s="38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5000</v>
      </c>
      <c r="G8" s="1"/>
      <c r="H8" s="1"/>
      <c r="I8" s="1"/>
      <c r="J8" s="1"/>
      <c r="K8" s="1"/>
      <c r="L8" s="1"/>
      <c r="M8" s="1"/>
      <c r="N8" s="10">
        <f>SUM(B8:M8)</f>
        <v>5000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5000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5000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750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750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4250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4250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6" sqref="A6:N6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46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34" t="s">
        <v>77</v>
      </c>
      <c r="B3" s="34"/>
      <c r="C3" s="34"/>
      <c r="D3" s="35"/>
      <c r="E3" s="35"/>
      <c r="F3" s="35"/>
      <c r="G3" s="35"/>
      <c r="H3" s="35" t="s">
        <v>78</v>
      </c>
      <c r="I3" s="35"/>
      <c r="J3" s="70" t="s">
        <v>79</v>
      </c>
      <c r="K3" s="71"/>
      <c r="L3" s="72"/>
      <c r="M3" s="39">
        <v>42856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100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/>
      <c r="F8" s="1">
        <v>5000</v>
      </c>
      <c r="G8" s="1"/>
      <c r="H8" s="1"/>
      <c r="I8" s="1"/>
      <c r="J8" s="1"/>
      <c r="K8" s="1"/>
      <c r="L8" s="1"/>
      <c r="M8" s="1"/>
      <c r="N8" s="10">
        <f>SUM(B8:M8)</f>
        <v>5000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0</v>
      </c>
      <c r="F10" s="1">
        <f t="shared" si="1"/>
        <v>5000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5000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0</v>
      </c>
      <c r="F19" s="2">
        <f t="shared" si="2"/>
        <v>750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750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0</v>
      </c>
      <c r="F21" s="3">
        <f t="shared" si="3"/>
        <v>4250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4250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3" sqref="A3:C3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>
        <v>10000</v>
      </c>
      <c r="C8" s="1">
        <v>10000</v>
      </c>
      <c r="D8" s="1">
        <v>10000</v>
      </c>
      <c r="E8" s="1">
        <v>10000</v>
      </c>
      <c r="F8" s="1">
        <v>10000</v>
      </c>
      <c r="G8" s="1"/>
      <c r="H8" s="1"/>
      <c r="I8" s="1"/>
      <c r="J8" s="1"/>
      <c r="K8" s="1"/>
      <c r="L8" s="1"/>
      <c r="M8" s="1"/>
      <c r="N8" s="10">
        <f>SUM(B8:M8)</f>
        <v>50000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10000</v>
      </c>
      <c r="C10" s="1">
        <f t="shared" ref="C10:M10" si="1">C8-C9</f>
        <v>10000</v>
      </c>
      <c r="D10" s="1">
        <f t="shared" si="1"/>
        <v>10000</v>
      </c>
      <c r="E10" s="1">
        <f t="shared" si="1"/>
        <v>10000</v>
      </c>
      <c r="F10" s="1">
        <f t="shared" si="1"/>
        <v>10000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50000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1500</v>
      </c>
      <c r="C19" s="2">
        <f t="shared" ref="C19:M19" si="2">C8/100*15</f>
        <v>1500</v>
      </c>
      <c r="D19" s="2">
        <f t="shared" si="2"/>
        <v>1500</v>
      </c>
      <c r="E19" s="2">
        <f t="shared" si="2"/>
        <v>1500</v>
      </c>
      <c r="F19" s="2">
        <f t="shared" si="2"/>
        <v>1500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7500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8500</v>
      </c>
      <c r="C21" s="3">
        <f t="shared" ref="C21:M21" si="3">C8-C19</f>
        <v>8500</v>
      </c>
      <c r="D21" s="3">
        <f t="shared" si="3"/>
        <v>8500</v>
      </c>
      <c r="E21" s="3">
        <f t="shared" si="3"/>
        <v>8500</v>
      </c>
      <c r="F21" s="3">
        <f t="shared" si="3"/>
        <v>8500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42500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3" sqref="A3:C3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43191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6" t="s">
        <v>81</v>
      </c>
      <c r="E5" s="46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>
        <v>10000</v>
      </c>
      <c r="F8" s="1"/>
      <c r="G8" s="1"/>
      <c r="H8" s="1"/>
      <c r="I8" s="1"/>
      <c r="J8" s="1"/>
      <c r="K8" s="1"/>
      <c r="L8" s="1"/>
      <c r="M8" s="1"/>
      <c r="N8" s="10">
        <f>SUM(B8:M8)</f>
        <v>10000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10000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10000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10000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10000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3" sqref="A3:C3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>
        <v>10000</v>
      </c>
      <c r="F8" s="1"/>
      <c r="G8" s="1"/>
      <c r="H8" s="1"/>
      <c r="I8" s="1"/>
      <c r="J8" s="1"/>
      <c r="K8" s="1"/>
      <c r="L8" s="1"/>
      <c r="M8" s="1"/>
      <c r="N8" s="10">
        <f>SUM(B8:M8)</f>
        <v>10000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10000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10000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1500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1500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8500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8500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A3" sqref="A3:C3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>
        <v>5000</v>
      </c>
      <c r="F8" s="1"/>
      <c r="G8" s="1"/>
      <c r="H8" s="1"/>
      <c r="I8" s="1"/>
      <c r="J8" s="1"/>
      <c r="K8" s="1"/>
      <c r="L8" s="1"/>
      <c r="M8" s="1"/>
      <c r="N8" s="10">
        <f>SUM(B8:M8)</f>
        <v>5000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5000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5000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750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750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4250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4250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sqref="A1:K1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>
        <v>5000</v>
      </c>
      <c r="F8" s="1"/>
      <c r="G8" s="1"/>
      <c r="H8" s="1"/>
      <c r="I8" s="1"/>
      <c r="J8" s="1"/>
      <c r="K8" s="1"/>
      <c r="L8" s="1"/>
      <c r="M8" s="1"/>
      <c r="N8" s="10">
        <f>SUM(B8:M8)</f>
        <v>5000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5000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5000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750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750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4250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4250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sqref="A1:K1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>
        <v>2000</v>
      </c>
      <c r="F8" s="1"/>
      <c r="G8" s="1"/>
      <c r="H8" s="1"/>
      <c r="I8" s="1"/>
      <c r="J8" s="1"/>
      <c r="K8" s="1"/>
      <c r="L8" s="1"/>
      <c r="M8" s="1"/>
      <c r="N8" s="10">
        <f>SUM(B8:M8)</f>
        <v>2000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2000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2000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300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300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1700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1700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C34" sqref="C34"/>
    </sheetView>
  </sheetViews>
  <sheetFormatPr defaultColWidth="11.5703125" defaultRowHeight="12.75" x14ac:dyDescent="0.2"/>
  <cols>
    <col min="1" max="1" width="22.42578125" customWidth="1"/>
    <col min="2" max="13" width="8.7109375" customWidth="1"/>
    <col min="14" max="14" width="6.85546875" customWidth="1"/>
  </cols>
  <sheetData>
    <row r="1" spans="1:14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 t="s">
        <v>80</v>
      </c>
      <c r="M1" s="27"/>
      <c r="N1" s="27"/>
    </row>
    <row r="2" spans="1:14" ht="15.95" customHeight="1" x14ac:dyDescent="0.2">
      <c r="A2" s="28" t="s">
        <v>1</v>
      </c>
      <c r="B2" s="28"/>
      <c r="C2" s="28"/>
      <c r="D2" s="29" t="s">
        <v>2</v>
      </c>
      <c r="E2" s="29"/>
      <c r="F2" s="29" t="s">
        <v>3</v>
      </c>
      <c r="G2" s="29"/>
      <c r="H2" s="29" t="s">
        <v>4</v>
      </c>
      <c r="I2" s="29"/>
      <c r="J2" s="30" t="s">
        <v>5</v>
      </c>
      <c r="K2" s="31"/>
      <c r="L2" s="32"/>
      <c r="M2" s="12" t="s">
        <v>47</v>
      </c>
      <c r="N2" s="12"/>
    </row>
    <row r="3" spans="1:14" ht="15.95" customHeight="1" x14ac:dyDescent="0.2">
      <c r="A3" s="77" t="s">
        <v>82</v>
      </c>
      <c r="B3" s="77"/>
      <c r="C3" s="77"/>
      <c r="D3" s="35"/>
      <c r="E3" s="35"/>
      <c r="F3" s="35"/>
      <c r="G3" s="35"/>
      <c r="H3" s="73" t="s">
        <v>82</v>
      </c>
      <c r="I3" s="73"/>
      <c r="J3" s="74" t="s">
        <v>82</v>
      </c>
      <c r="K3" s="75"/>
      <c r="L3" s="76"/>
      <c r="M3" s="39">
        <v>43102</v>
      </c>
      <c r="N3" s="40"/>
    </row>
    <row r="4" spans="1:14" ht="15.95" customHeight="1" x14ac:dyDescent="0.2">
      <c r="A4" s="41" t="s">
        <v>6</v>
      </c>
      <c r="B4" s="41"/>
      <c r="C4" s="41"/>
      <c r="D4" s="42" t="s">
        <v>7</v>
      </c>
      <c r="E4" s="42"/>
      <c r="F4" s="42" t="s">
        <v>53</v>
      </c>
      <c r="G4" s="42"/>
      <c r="H4" s="42" t="s">
        <v>8</v>
      </c>
      <c r="I4" s="42"/>
      <c r="J4" s="42" t="s">
        <v>9</v>
      </c>
      <c r="K4" s="42"/>
      <c r="L4" s="33" t="s">
        <v>10</v>
      </c>
      <c r="M4" s="33"/>
      <c r="N4" s="33"/>
    </row>
    <row r="5" spans="1:14" ht="15.95" customHeight="1" x14ac:dyDescent="0.2">
      <c r="A5" s="34" t="s">
        <v>49</v>
      </c>
      <c r="B5" s="34"/>
      <c r="C5" s="34"/>
      <c r="D5" s="44" t="s">
        <v>48</v>
      </c>
      <c r="E5" s="44"/>
      <c r="F5" s="44">
        <v>200</v>
      </c>
      <c r="G5" s="44"/>
      <c r="H5" s="44" t="s">
        <v>48</v>
      </c>
      <c r="I5" s="44"/>
      <c r="J5" s="44" t="s">
        <v>48</v>
      </c>
      <c r="K5" s="44"/>
      <c r="L5" s="45"/>
      <c r="M5" s="45"/>
      <c r="N5" s="45"/>
    </row>
    <row r="6" spans="1:14" ht="15.9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95" customHeight="1" x14ac:dyDescent="0.2">
      <c r="A7" s="4"/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9" t="s">
        <v>23</v>
      </c>
    </row>
    <row r="8" spans="1:14" ht="15.95" customHeight="1" x14ac:dyDescent="0.2">
      <c r="A8" s="6" t="s">
        <v>24</v>
      </c>
      <c r="B8" s="1"/>
      <c r="C8" s="1"/>
      <c r="D8" s="1"/>
      <c r="E8" s="1">
        <v>10000</v>
      </c>
      <c r="F8" s="1"/>
      <c r="G8" s="1"/>
      <c r="H8" s="1"/>
      <c r="I8" s="1"/>
      <c r="J8" s="1"/>
      <c r="K8" s="1"/>
      <c r="L8" s="1"/>
      <c r="M8" s="1"/>
      <c r="N8" s="10">
        <f>SUM(B8:M8)</f>
        <v>10000</v>
      </c>
    </row>
    <row r="9" spans="1:14" ht="15.95" customHeight="1" x14ac:dyDescent="0.2">
      <c r="A9" s="6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0">
        <f t="shared" ref="N9:N21" si="0">SUM(B9:M9)</f>
        <v>0</v>
      </c>
    </row>
    <row r="10" spans="1:14" ht="15.95" customHeight="1" x14ac:dyDescent="0.2">
      <c r="A10" s="6" t="s">
        <v>26</v>
      </c>
      <c r="B10" s="1">
        <f>B8-B9</f>
        <v>0</v>
      </c>
      <c r="C10" s="1">
        <f t="shared" ref="C10:M10" si="1">C8-C9</f>
        <v>0</v>
      </c>
      <c r="D10" s="1">
        <f t="shared" si="1"/>
        <v>0</v>
      </c>
      <c r="E10" s="1">
        <f t="shared" si="1"/>
        <v>10000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0">
        <f t="shared" si="0"/>
        <v>10000</v>
      </c>
    </row>
    <row r="11" spans="1:14" ht="15.95" customHeight="1" x14ac:dyDescent="0.2">
      <c r="A11" s="6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>
        <f t="shared" si="0"/>
        <v>0</v>
      </c>
    </row>
    <row r="12" spans="1:14" ht="15.95" customHeight="1" x14ac:dyDescent="0.2">
      <c r="A12" s="6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">
        <f t="shared" si="0"/>
        <v>0</v>
      </c>
    </row>
    <row r="13" spans="1:14" ht="15.95" customHeight="1" x14ac:dyDescent="0.2">
      <c r="A13" s="6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">
        <f t="shared" si="0"/>
        <v>0</v>
      </c>
    </row>
    <row r="14" spans="1:14" ht="15.95" customHeight="1" x14ac:dyDescent="0.2">
      <c r="A14" s="6" t="s">
        <v>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">
        <f t="shared" si="0"/>
        <v>0</v>
      </c>
    </row>
    <row r="15" spans="1:14" ht="15.95" customHeight="1" x14ac:dyDescent="0.2">
      <c r="A15" s="6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>
        <f t="shared" si="0"/>
        <v>0</v>
      </c>
    </row>
    <row r="16" spans="1:14" ht="15.95" customHeight="1" x14ac:dyDescent="0.2">
      <c r="A16" s="6" t="s">
        <v>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">
        <f t="shared" si="0"/>
        <v>0</v>
      </c>
    </row>
    <row r="17" spans="1:14" ht="15.95" customHeight="1" x14ac:dyDescent="0.2">
      <c r="A17" s="6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0">
        <f t="shared" si="0"/>
        <v>0</v>
      </c>
    </row>
    <row r="18" spans="1:14" ht="15.95" customHeight="1" x14ac:dyDescent="0.2">
      <c r="A18" s="6" t="s">
        <v>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>
        <f t="shared" si="0"/>
        <v>0</v>
      </c>
    </row>
    <row r="19" spans="1:14" ht="15.95" customHeight="1" x14ac:dyDescent="0.2">
      <c r="A19" s="6" t="s">
        <v>35</v>
      </c>
      <c r="B19" s="2">
        <f>B8/100*15</f>
        <v>0</v>
      </c>
      <c r="C19" s="2">
        <f t="shared" ref="C19:M19" si="2">C8/100*15</f>
        <v>0</v>
      </c>
      <c r="D19" s="2">
        <f t="shared" si="2"/>
        <v>0</v>
      </c>
      <c r="E19" s="2">
        <f t="shared" si="2"/>
        <v>1500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10">
        <f t="shared" si="0"/>
        <v>1500</v>
      </c>
    </row>
    <row r="20" spans="1:14" ht="15.95" customHeight="1" x14ac:dyDescent="0.2">
      <c r="A20" s="6" t="s">
        <v>36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0">
        <f t="shared" si="0"/>
        <v>0</v>
      </c>
    </row>
    <row r="21" spans="1:14" ht="15.95" customHeight="1" x14ac:dyDescent="0.2">
      <c r="A21" s="6" t="s">
        <v>37</v>
      </c>
      <c r="B21" s="3">
        <f>B8-B19</f>
        <v>0</v>
      </c>
      <c r="C21" s="3">
        <f t="shared" ref="C21:M21" si="3">C8-C19</f>
        <v>0</v>
      </c>
      <c r="D21" s="3">
        <f t="shared" si="3"/>
        <v>0</v>
      </c>
      <c r="E21" s="3">
        <f t="shared" si="3"/>
        <v>8500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</v>
      </c>
      <c r="N21" s="10">
        <f t="shared" si="0"/>
        <v>8500</v>
      </c>
    </row>
    <row r="22" spans="1:14" ht="15.9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/>
    </row>
    <row r="23" spans="1:14" ht="15.95" customHeight="1" x14ac:dyDescent="0.2">
      <c r="A23" s="6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</row>
    <row r="24" spans="1:14" ht="15.95" customHeight="1" x14ac:dyDescent="0.2">
      <c r="A24" s="6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</row>
    <row r="25" spans="1:14" ht="15.95" customHeight="1" x14ac:dyDescent="0.2">
      <c r="A25" s="6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</row>
    <row r="26" spans="1:14" ht="15.95" customHeight="1" x14ac:dyDescent="0.2">
      <c r="A26" s="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"/>
    </row>
    <row r="27" spans="1:14" ht="15.95" customHeight="1" x14ac:dyDescent="0.2">
      <c r="A27" s="6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0"/>
    </row>
    <row r="28" spans="1:14" ht="15.95" customHeight="1" x14ac:dyDescent="0.2">
      <c r="A28" s="6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</row>
    <row r="29" spans="1:14" ht="15.95" customHeight="1" x14ac:dyDescent="0.2">
      <c r="A29" s="6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</row>
    <row r="30" spans="1:14" ht="15.95" customHeight="1" x14ac:dyDescent="0.2">
      <c r="A30" s="7" t="s">
        <v>45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1"/>
    </row>
  </sheetData>
  <mergeCells count="26">
    <mergeCell ref="A1:K1"/>
    <mergeCell ref="L1:N1"/>
    <mergeCell ref="A2:C2"/>
    <mergeCell ref="D2:E2"/>
    <mergeCell ref="F2:G2"/>
    <mergeCell ref="H2:I2"/>
    <mergeCell ref="J2:L2"/>
    <mergeCell ref="L4:N4"/>
    <mergeCell ref="A3:C3"/>
    <mergeCell ref="D3:E3"/>
    <mergeCell ref="F3:G3"/>
    <mergeCell ref="H3:I3"/>
    <mergeCell ref="J3:L3"/>
    <mergeCell ref="M3:N3"/>
    <mergeCell ref="A4:C4"/>
    <mergeCell ref="D4:E4"/>
    <mergeCell ref="F4:G4"/>
    <mergeCell ref="H4:I4"/>
    <mergeCell ref="J4:K4"/>
    <mergeCell ref="A6:N6"/>
    <mergeCell ref="A5:C5"/>
    <mergeCell ref="D5:E5"/>
    <mergeCell ref="F5:G5"/>
    <mergeCell ref="H5:I5"/>
    <mergeCell ref="J5:K5"/>
    <mergeCell ref="L5:N5"/>
  </mergeCells>
  <dataValidations count="1">
    <dataValidation type="list" allowBlank="1" showInputMessage="1" showErrorMessage="1" sqref="H5:K5 D5:E5">
      <formula1>"ANO, NE"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A6" sqref="A6:N6"/>
    </sheetView>
  </sheetViews>
  <sheetFormatPr defaultColWidth="11.5703125" defaultRowHeight="12.75" x14ac:dyDescent="0.2"/>
  <cols>
    <col min="1" max="1" width="22.42578125" style="13" customWidth="1"/>
    <col min="2" max="13" width="8.7109375" style="13" customWidth="1"/>
    <col min="14" max="14" width="6.85546875" style="13" customWidth="1"/>
    <col min="15" max="16384" width="11.5703125" style="13"/>
  </cols>
  <sheetData>
    <row r="1" spans="1:14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 t="s">
        <v>46</v>
      </c>
      <c r="M1" s="48"/>
      <c r="N1" s="48"/>
    </row>
    <row r="2" spans="1:14" ht="15.95" customHeight="1" x14ac:dyDescent="0.2">
      <c r="A2" s="62" t="s">
        <v>1</v>
      </c>
      <c r="B2" s="62"/>
      <c r="C2" s="62"/>
      <c r="D2" s="63" t="s">
        <v>2</v>
      </c>
      <c r="E2" s="63"/>
      <c r="F2" s="63" t="s">
        <v>3</v>
      </c>
      <c r="G2" s="63"/>
      <c r="H2" s="63" t="s">
        <v>4</v>
      </c>
      <c r="I2" s="63"/>
      <c r="J2" s="64" t="s">
        <v>5</v>
      </c>
      <c r="K2" s="65"/>
      <c r="L2" s="66"/>
      <c r="M2" s="14" t="s">
        <v>47</v>
      </c>
      <c r="N2" s="14"/>
    </row>
    <row r="3" spans="1:14" ht="15.95" customHeight="1" x14ac:dyDescent="0.2">
      <c r="A3" s="53" t="s">
        <v>50</v>
      </c>
      <c r="B3" s="53"/>
      <c r="C3" s="53"/>
      <c r="D3" s="58"/>
      <c r="E3" s="58"/>
      <c r="F3" s="58"/>
      <c r="G3" s="58"/>
      <c r="H3" s="58" t="s">
        <v>51</v>
      </c>
      <c r="I3" s="58"/>
      <c r="J3" s="59" t="s">
        <v>52</v>
      </c>
      <c r="K3" s="60"/>
      <c r="L3" s="61"/>
      <c r="M3" s="50">
        <v>42856</v>
      </c>
      <c r="N3" s="51"/>
    </row>
    <row r="4" spans="1:14" ht="15.95" customHeight="1" x14ac:dyDescent="0.2">
      <c r="A4" s="56" t="s">
        <v>6</v>
      </c>
      <c r="B4" s="56"/>
      <c r="C4" s="56"/>
      <c r="D4" s="57" t="s">
        <v>7</v>
      </c>
      <c r="E4" s="57"/>
      <c r="F4" s="57" t="s">
        <v>53</v>
      </c>
      <c r="G4" s="57"/>
      <c r="H4" s="57" t="s">
        <v>8</v>
      </c>
      <c r="I4" s="57"/>
      <c r="J4" s="57" t="s">
        <v>9</v>
      </c>
      <c r="K4" s="57"/>
      <c r="L4" s="52" t="s">
        <v>10</v>
      </c>
      <c r="M4" s="52"/>
      <c r="N4" s="52"/>
    </row>
    <row r="5" spans="1:14" ht="15.95" customHeight="1" x14ac:dyDescent="0.2">
      <c r="A5" s="53" t="s">
        <v>49</v>
      </c>
      <c r="B5" s="53"/>
      <c r="C5" s="53"/>
      <c r="D5" s="54" t="s">
        <v>48</v>
      </c>
      <c r="E5" s="54"/>
      <c r="F5" s="54">
        <v>100</v>
      </c>
      <c r="G5" s="54"/>
      <c r="H5" s="54" t="s">
        <v>48</v>
      </c>
      <c r="I5" s="54"/>
      <c r="J5" s="54" t="s">
        <v>48</v>
      </c>
      <c r="K5" s="54"/>
      <c r="L5" s="55"/>
      <c r="M5" s="55"/>
      <c r="N5" s="55"/>
    </row>
    <row r="6" spans="1:14" ht="15.9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.95" customHeight="1" x14ac:dyDescent="0.2">
      <c r="A7" s="15"/>
      <c r="B7" s="16" t="s">
        <v>11</v>
      </c>
      <c r="C7" s="16" t="s">
        <v>12</v>
      </c>
      <c r="D7" s="16" t="s">
        <v>13</v>
      </c>
      <c r="E7" s="16" t="s">
        <v>14</v>
      </c>
      <c r="F7" s="16" t="s">
        <v>15</v>
      </c>
      <c r="G7" s="16" t="s">
        <v>16</v>
      </c>
      <c r="H7" s="16" t="s">
        <v>17</v>
      </c>
      <c r="I7" s="16" t="s">
        <v>18</v>
      </c>
      <c r="J7" s="16" t="s">
        <v>19</v>
      </c>
      <c r="K7" s="16" t="s">
        <v>20</v>
      </c>
      <c r="L7" s="16" t="s">
        <v>21</v>
      </c>
      <c r="M7" s="16" t="s">
        <v>22</v>
      </c>
      <c r="N7" s="17" t="s">
        <v>23</v>
      </c>
    </row>
    <row r="8" spans="1:14" ht="15.95" customHeight="1" x14ac:dyDescent="0.2">
      <c r="A8" s="18" t="s">
        <v>24</v>
      </c>
      <c r="B8" s="19"/>
      <c r="C8" s="19"/>
      <c r="D8" s="19"/>
      <c r="E8" s="19"/>
      <c r="F8" s="19">
        <v>7500</v>
      </c>
      <c r="G8" s="19"/>
      <c r="H8" s="19"/>
      <c r="I8" s="19"/>
      <c r="J8" s="19"/>
      <c r="K8" s="19"/>
      <c r="L8" s="19"/>
      <c r="M8" s="19"/>
      <c r="N8" s="20">
        <f>SUM(B8:M8)</f>
        <v>7500</v>
      </c>
    </row>
    <row r="9" spans="1:14" ht="15.95" customHeight="1" x14ac:dyDescent="0.2">
      <c r="A9" s="18" t="s">
        <v>25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>
        <f t="shared" ref="N9:N21" si="0">SUM(B9:M9)</f>
        <v>0</v>
      </c>
    </row>
    <row r="10" spans="1:14" ht="15.95" customHeight="1" x14ac:dyDescent="0.2">
      <c r="A10" s="18" t="s">
        <v>26</v>
      </c>
      <c r="B10" s="19">
        <f>B8-B9</f>
        <v>0</v>
      </c>
      <c r="C10" s="19">
        <f t="shared" ref="C10:M10" si="1">C8-C9</f>
        <v>0</v>
      </c>
      <c r="D10" s="19">
        <f t="shared" si="1"/>
        <v>0</v>
      </c>
      <c r="E10" s="19">
        <f t="shared" si="1"/>
        <v>0</v>
      </c>
      <c r="F10" s="19">
        <f t="shared" si="1"/>
        <v>7500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20">
        <f t="shared" si="0"/>
        <v>7500</v>
      </c>
    </row>
    <row r="11" spans="1:14" ht="15.95" customHeight="1" x14ac:dyDescent="0.2">
      <c r="A11" s="18" t="s">
        <v>27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>
        <f t="shared" si="0"/>
        <v>0</v>
      </c>
    </row>
    <row r="12" spans="1:14" ht="15.95" customHeight="1" x14ac:dyDescent="0.2">
      <c r="A12" s="18" t="s">
        <v>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>
        <f t="shared" si="0"/>
        <v>0</v>
      </c>
    </row>
    <row r="13" spans="1:14" ht="15.95" customHeight="1" x14ac:dyDescent="0.2">
      <c r="A13" s="18" t="s">
        <v>29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>
        <f t="shared" si="0"/>
        <v>0</v>
      </c>
    </row>
    <row r="14" spans="1:14" ht="15.95" customHeight="1" x14ac:dyDescent="0.2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>
        <f t="shared" si="0"/>
        <v>0</v>
      </c>
    </row>
    <row r="15" spans="1:14" ht="15.95" customHeight="1" x14ac:dyDescent="0.2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>
        <f t="shared" si="0"/>
        <v>0</v>
      </c>
    </row>
    <row r="16" spans="1:14" ht="15.95" customHeight="1" x14ac:dyDescent="0.2">
      <c r="A16" s="18" t="s">
        <v>32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>
        <f t="shared" si="0"/>
        <v>0</v>
      </c>
    </row>
    <row r="17" spans="1:14" ht="15.95" customHeight="1" x14ac:dyDescent="0.2">
      <c r="A17" s="18" t="s">
        <v>33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f t="shared" si="0"/>
        <v>0</v>
      </c>
    </row>
    <row r="18" spans="1:14" ht="15.95" customHeight="1" x14ac:dyDescent="0.2">
      <c r="A18" s="18" t="s">
        <v>34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>
        <f t="shared" si="0"/>
        <v>0</v>
      </c>
    </row>
    <row r="19" spans="1:14" ht="15.95" customHeight="1" x14ac:dyDescent="0.2">
      <c r="A19" s="18" t="s">
        <v>35</v>
      </c>
      <c r="B19" s="21">
        <f>B8/100*15</f>
        <v>0</v>
      </c>
      <c r="C19" s="21">
        <f t="shared" ref="C19:M19" si="2">C8/100*15</f>
        <v>0</v>
      </c>
      <c r="D19" s="21">
        <f t="shared" si="2"/>
        <v>0</v>
      </c>
      <c r="E19" s="21">
        <f t="shared" si="2"/>
        <v>0</v>
      </c>
      <c r="F19" s="21">
        <f t="shared" si="2"/>
        <v>1125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0">
        <f t="shared" si="0"/>
        <v>1125</v>
      </c>
    </row>
    <row r="20" spans="1:14" ht="15.95" customHeight="1" x14ac:dyDescent="0.2">
      <c r="A20" s="18" t="s">
        <v>36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>
        <f t="shared" si="0"/>
        <v>0</v>
      </c>
    </row>
    <row r="21" spans="1:14" ht="15.95" customHeight="1" x14ac:dyDescent="0.2">
      <c r="A21" s="18" t="s">
        <v>37</v>
      </c>
      <c r="B21" s="22">
        <f>B8-B19</f>
        <v>0</v>
      </c>
      <c r="C21" s="22">
        <f t="shared" ref="C21:M21" si="3">C8-C19</f>
        <v>0</v>
      </c>
      <c r="D21" s="22">
        <f t="shared" si="3"/>
        <v>0</v>
      </c>
      <c r="E21" s="22">
        <f t="shared" si="3"/>
        <v>0</v>
      </c>
      <c r="F21" s="22">
        <f t="shared" si="3"/>
        <v>6375</v>
      </c>
      <c r="G21" s="22">
        <f t="shared" si="3"/>
        <v>0</v>
      </c>
      <c r="H21" s="22">
        <f t="shared" si="3"/>
        <v>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22">
        <f t="shared" si="3"/>
        <v>0</v>
      </c>
      <c r="M21" s="22">
        <f t="shared" si="3"/>
        <v>0</v>
      </c>
      <c r="N21" s="20">
        <f t="shared" si="0"/>
        <v>6375</v>
      </c>
    </row>
    <row r="22" spans="1:14" ht="15.95" customHeigh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ht="15.95" customHeight="1" x14ac:dyDescent="0.2">
      <c r="A23" s="18" t="s">
        <v>38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ht="15.95" customHeight="1" x14ac:dyDescent="0.2">
      <c r="A24" s="18" t="s">
        <v>39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ht="15.95" customHeight="1" x14ac:dyDescent="0.2">
      <c r="A25" s="18" t="s">
        <v>40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ht="15.95" customHeight="1" x14ac:dyDescent="0.2">
      <c r="A26" s="18" t="s">
        <v>41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ht="15.95" customHeight="1" x14ac:dyDescent="0.2">
      <c r="A27" s="18" t="s">
        <v>42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ht="15.95" customHeight="1" x14ac:dyDescent="0.2">
      <c r="A28" s="18" t="s">
        <v>43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ht="15.95" customHeight="1" x14ac:dyDescent="0.2">
      <c r="A29" s="18" t="s">
        <v>44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ht="15.95" customHeight="1" x14ac:dyDescent="0.2">
      <c r="A30" s="23" t="s">
        <v>45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</sheetData>
  <mergeCells count="26">
    <mergeCell ref="A2:C2"/>
    <mergeCell ref="D2:E2"/>
    <mergeCell ref="F2:G2"/>
    <mergeCell ref="H2:I2"/>
    <mergeCell ref="J2:L2"/>
    <mergeCell ref="A3:C3"/>
    <mergeCell ref="D3:E3"/>
    <mergeCell ref="F3:G3"/>
    <mergeCell ref="H3:I3"/>
    <mergeCell ref="J3:L3"/>
    <mergeCell ref="A1:K1"/>
    <mergeCell ref="L1:N1"/>
    <mergeCell ref="A6:N6"/>
    <mergeCell ref="M3:N3"/>
    <mergeCell ref="L4:N4"/>
    <mergeCell ref="A5:C5"/>
    <mergeCell ref="D5:E5"/>
    <mergeCell ref="F5:G5"/>
    <mergeCell ref="H5:I5"/>
    <mergeCell ref="J5:K5"/>
    <mergeCell ref="L5:N5"/>
    <mergeCell ref="A4:C4"/>
    <mergeCell ref="D4:E4"/>
    <mergeCell ref="F4:G4"/>
    <mergeCell ref="H4:I4"/>
    <mergeCell ref="J4:K4"/>
  </mergeCells>
  <dataValidations count="1">
    <dataValidation type="list" allowBlank="1" showInputMessage="1" showErrorMessage="1" sqref="H5:K5 D5:E5">
      <formula1>"ANO, NE"</formula1>
    </dataValidation>
  </dataValidations>
  <pageMargins left="0.62986111111111109" right="0.62986111111111109" top="0.62986111111111109" bottom="0.59027777777777779" header="0.51180555555555562" footer="0.51180555555555562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osoba1</vt:lpstr>
      <vt:lpstr>osoba2</vt:lpstr>
      <vt:lpstr>osoba3</vt:lpstr>
      <vt:lpstr>osoba4</vt:lpstr>
      <vt:lpstr>osoba5</vt:lpstr>
      <vt:lpstr>osoba6</vt:lpstr>
      <vt:lpstr>osoba7</vt:lpstr>
      <vt:lpstr>osoba8</vt:lpstr>
      <vt:lpstr>BL</vt:lpstr>
      <vt:lpstr>BT</vt:lpstr>
      <vt:lpstr>Doh</vt:lpstr>
      <vt:lpstr>Hor</vt:lpstr>
      <vt:lpstr>Nas</vt:lpstr>
      <vt:lpstr>Str</vt:lpstr>
      <vt:lpstr>Seb</vt:lpstr>
      <vt:lpstr>Uml</vt:lpstr>
      <vt:lpstr>Hus</vt:lpstr>
      <vt:lpstr>For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Nasadil Petr</dc:creator>
  <cp:lastModifiedBy>Uživatel systému Windows</cp:lastModifiedBy>
  <cp:lastPrinted>2018-05-24T19:29:08Z</cp:lastPrinted>
  <dcterms:created xsi:type="dcterms:W3CDTF">2017-05-24T15:58:24Z</dcterms:created>
  <dcterms:modified xsi:type="dcterms:W3CDTF">2018-09-04T17:49:20Z</dcterms:modified>
</cp:coreProperties>
</file>