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210"/>
  </bookViews>
  <sheets>
    <sheet name="2018PPV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1" l="1"/>
  <c r="E31" i="11"/>
  <c r="E32" i="11"/>
  <c r="E33" i="11"/>
  <c r="E34" i="11"/>
  <c r="E35" i="11"/>
  <c r="E29" i="11"/>
  <c r="E28" i="11"/>
  <c r="E27" i="11"/>
  <c r="E26" i="11"/>
  <c r="C29" i="11"/>
  <c r="C36" i="11" s="1"/>
  <c r="D36" i="11"/>
  <c r="E14" i="11"/>
  <c r="E15" i="11"/>
  <c r="E16" i="11"/>
  <c r="E17" i="11"/>
  <c r="E18" i="11"/>
  <c r="E19" i="11"/>
  <c r="E20" i="11"/>
  <c r="E13" i="11"/>
  <c r="E12" i="11"/>
  <c r="E36" i="11" l="1"/>
  <c r="D21" i="11" l="1"/>
  <c r="C21" i="11" l="1"/>
  <c r="E21" i="11" l="1"/>
  <c r="D37" i="11"/>
  <c r="C37" i="11"/>
  <c r="E37" i="11" l="1"/>
</calcChain>
</file>

<file path=xl/comments1.xml><?xml version="1.0" encoding="utf-8"?>
<comments xmlns="http://schemas.openxmlformats.org/spreadsheetml/2006/main">
  <authors>
    <author>PN</author>
  </authors>
  <commentList>
    <comment ref="E21" authorId="0">
      <text>
        <r>
          <rPr>
            <b/>
            <sz val="9"/>
            <color indexed="81"/>
            <rFont val="Tahoma"/>
            <family val="2"/>
            <charset val="238"/>
          </rPr>
          <t>celkový obrat</t>
        </r>
      </text>
    </comment>
  </commentList>
</comments>
</file>

<file path=xl/sharedStrings.xml><?xml version="1.0" encoding="utf-8"?>
<sst xmlns="http://schemas.openxmlformats.org/spreadsheetml/2006/main" count="63" uniqueCount="49">
  <si>
    <t>Název organizace:</t>
  </si>
  <si>
    <t>Příjmy za zdaňovací období (rok)</t>
  </si>
  <si>
    <t>A</t>
  </si>
  <si>
    <t>B</t>
  </si>
  <si>
    <t>Činnost celkem</t>
  </si>
  <si>
    <t>C</t>
  </si>
  <si>
    <t>Příjmy celkem ( řádek 1 až 7)</t>
  </si>
  <si>
    <t>Rozdíl příjmů a výdajů - zisk (ř. 8  minus 17)</t>
  </si>
  <si>
    <t>Datum:</t>
  </si>
  <si>
    <t>č. ř.</t>
  </si>
  <si>
    <t>Podpis:</t>
  </si>
  <si>
    <t>Spisová značka:  L 42271 vedená u Městského soudu v Praze</t>
  </si>
  <si>
    <t>Účelem Českého svazu včelařů je při sdružování členů a ve své činnosti vytvářet a zajišťovat podmínky a předpoklady pro všestranný rozvoj oboru včelařství a členů směřující k dosahování obecného blaha.</t>
  </si>
  <si>
    <t>Ostatní</t>
  </si>
  <si>
    <t>Údaje jsou uvedeny v Kč</t>
  </si>
  <si>
    <t>Přehled o příjmech a výdajích</t>
  </si>
  <si>
    <t>k 31.12 2018</t>
  </si>
  <si>
    <t>Prodej zboží</t>
  </si>
  <si>
    <t>Prodej výrobků a služeb</t>
  </si>
  <si>
    <t>Příjmy z veřejných sbírek</t>
  </si>
  <si>
    <t>Přijaté peněžní dary mimo veřejné sbírky</t>
  </si>
  <si>
    <t>Přijaté členské příspěvky</t>
  </si>
  <si>
    <t>Dotace a příspěvky přijaté z veřejných rozpočtů</t>
  </si>
  <si>
    <t>Průběžné položky</t>
  </si>
  <si>
    <t>Kursové rozdíly</t>
  </si>
  <si>
    <t>Výdaje za zdaňovací období (rok)</t>
  </si>
  <si>
    <t>Dlouhodobý nehmotný a hmotný majetek</t>
  </si>
  <si>
    <t>Materiál</t>
  </si>
  <si>
    <t>Zboží</t>
  </si>
  <si>
    <t>Služby</t>
  </si>
  <si>
    <t>Mzdy</t>
  </si>
  <si>
    <t>Pojistné za zaměstnance a zaměstnavatele</t>
  </si>
  <si>
    <t>Ostatní osobní výdaje</t>
  </si>
  <si>
    <t>Výdaje celkem (řádek 9 až 16)</t>
  </si>
  <si>
    <t>Hlavní činnost</t>
  </si>
  <si>
    <t>Hospodářská činnost</t>
  </si>
  <si>
    <t>xxxxx</t>
  </si>
  <si>
    <t>(pokladník, předseda, jednatel)</t>
  </si>
  <si>
    <t>aerosol pro ZO, administrace 1.D (nebyly to příjmy OO)</t>
  </si>
  <si>
    <t>150 jsou bankovní ploplatky</t>
  </si>
  <si>
    <t>od služeb odečteno zákonné pojistné</t>
  </si>
  <si>
    <t>Český svaz včelařů, z.s., název organizace</t>
  </si>
  <si>
    <t>IČ: 0000000000</t>
  </si>
  <si>
    <t>Sídlo: doplnit</t>
  </si>
  <si>
    <t>léčivo pro ZO</t>
  </si>
  <si>
    <t>hrubé mzdy (DPP+odvody), hrzeno z dotace, proto v hlavní činnosti!</t>
  </si>
  <si>
    <t>léčivo pro ZO + další položky</t>
  </si>
  <si>
    <t>zákonné pojistné</t>
  </si>
  <si>
    <t>aerosol pro ZO, administrace 1.D (nebyly to výdaje OO), vratka chybné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</si>
</sst>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vertical="top"/>
    </xf>
    <xf numFmtId="3" fontId="0" fillId="0" borderId="0" xfId="0" applyNumberFormat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Fill="1"/>
    <xf numFmtId="3" fontId="4" fillId="0" borderId="14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0" fontId="4" fillId="0" borderId="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A7" sqref="A7:E7"/>
    </sheetView>
  </sheetViews>
  <sheetFormatPr defaultRowHeight="15" x14ac:dyDescent="0.25"/>
  <cols>
    <col min="1" max="1" width="50.85546875" customWidth="1"/>
    <col min="2" max="2" width="5.42578125" customWidth="1"/>
    <col min="3" max="3" width="11.5703125" customWidth="1"/>
    <col min="4" max="4" width="12.7109375" customWidth="1"/>
    <col min="5" max="5" width="11.5703125" customWidth="1"/>
    <col min="6" max="6" width="26" customWidth="1"/>
  </cols>
  <sheetData>
    <row r="1" spans="1:9" ht="36" customHeight="1" x14ac:dyDescent="0.25">
      <c r="A1" s="47" t="s">
        <v>15</v>
      </c>
      <c r="B1" s="47"/>
      <c r="C1" s="47"/>
      <c r="D1" s="47"/>
      <c r="E1" s="47"/>
      <c r="F1" s="30"/>
      <c r="G1" s="30"/>
      <c r="H1" s="30"/>
      <c r="I1" s="30"/>
    </row>
    <row r="2" spans="1:9" ht="24.75" customHeight="1" x14ac:dyDescent="0.25">
      <c r="A2" s="48" t="s">
        <v>16</v>
      </c>
      <c r="B2" s="48"/>
      <c r="C2" s="48"/>
      <c r="D2" s="48"/>
      <c r="E2" s="48"/>
    </row>
    <row r="3" spans="1:9" x14ac:dyDescent="0.25">
      <c r="A3" s="26" t="s">
        <v>0</v>
      </c>
    </row>
    <row r="4" spans="1:9" ht="19.5" customHeight="1" x14ac:dyDescent="0.25">
      <c r="A4" s="39" t="s">
        <v>41</v>
      </c>
      <c r="E4" s="40" t="s">
        <v>42</v>
      </c>
    </row>
    <row r="5" spans="1:9" ht="18.75" customHeight="1" x14ac:dyDescent="0.25">
      <c r="A5" s="26" t="s">
        <v>11</v>
      </c>
      <c r="D5" s="1"/>
    </row>
    <row r="6" spans="1:9" ht="18.75" customHeight="1" x14ac:dyDescent="0.25">
      <c r="A6" s="41" t="s">
        <v>43</v>
      </c>
      <c r="D6" s="1"/>
    </row>
    <row r="7" spans="1:9" ht="30" customHeight="1" x14ac:dyDescent="0.25">
      <c r="A7" s="49" t="s">
        <v>12</v>
      </c>
      <c r="B7" s="49"/>
      <c r="C7" s="49"/>
      <c r="D7" s="49"/>
      <c r="E7" s="49"/>
    </row>
    <row r="8" spans="1:9" ht="13.5" customHeight="1" x14ac:dyDescent="0.25">
      <c r="A8" s="3"/>
    </row>
    <row r="9" spans="1:9" ht="16.5" customHeight="1" thickBot="1" x14ac:dyDescent="0.3">
      <c r="A9" s="3"/>
      <c r="C9" s="46" t="s">
        <v>14</v>
      </c>
      <c r="D9" s="46"/>
      <c r="E9" s="46"/>
    </row>
    <row r="10" spans="1:9" ht="27" customHeight="1" x14ac:dyDescent="0.25">
      <c r="A10" s="42" t="s">
        <v>1</v>
      </c>
      <c r="B10" s="44" t="s">
        <v>9</v>
      </c>
      <c r="C10" s="32" t="s">
        <v>34</v>
      </c>
      <c r="D10" s="32" t="s">
        <v>35</v>
      </c>
      <c r="E10" s="5" t="s">
        <v>4</v>
      </c>
    </row>
    <row r="11" spans="1:9" ht="15.75" thickBot="1" x14ac:dyDescent="0.3">
      <c r="A11" s="43"/>
      <c r="B11" s="45"/>
      <c r="C11" s="33" t="s">
        <v>2</v>
      </c>
      <c r="D11" s="33" t="s">
        <v>3</v>
      </c>
      <c r="E11" s="23" t="s">
        <v>5</v>
      </c>
    </row>
    <row r="12" spans="1:9" ht="17.25" customHeight="1" thickTop="1" x14ac:dyDescent="0.25">
      <c r="A12" s="19" t="s">
        <v>17</v>
      </c>
      <c r="B12" s="20">
        <v>1</v>
      </c>
      <c r="C12" s="22">
        <v>0</v>
      </c>
      <c r="D12" s="21">
        <v>67406</v>
      </c>
      <c r="E12" s="37">
        <f>SUM(C12:D12)</f>
        <v>67406</v>
      </c>
      <c r="F12" t="s">
        <v>44</v>
      </c>
    </row>
    <row r="13" spans="1:9" ht="17.25" customHeight="1" x14ac:dyDescent="0.25">
      <c r="A13" s="6" t="s">
        <v>18</v>
      </c>
      <c r="B13" s="4">
        <v>2</v>
      </c>
      <c r="C13" s="28">
        <v>0</v>
      </c>
      <c r="D13" s="28">
        <v>176400</v>
      </c>
      <c r="E13" s="7">
        <f>SUM(C13:D13)</f>
        <v>176400</v>
      </c>
    </row>
    <row r="14" spans="1:9" ht="17.25" customHeight="1" x14ac:dyDescent="0.25">
      <c r="A14" s="6" t="s">
        <v>19</v>
      </c>
      <c r="B14" s="4">
        <v>3</v>
      </c>
      <c r="C14" s="29">
        <v>0</v>
      </c>
      <c r="D14" s="28" t="s">
        <v>36</v>
      </c>
      <c r="E14" s="7">
        <f t="shared" ref="E14:E20" si="0">SUM(C14:D14)</f>
        <v>0</v>
      </c>
    </row>
    <row r="15" spans="1:9" ht="17.25" customHeight="1" x14ac:dyDescent="0.25">
      <c r="A15" s="6" t="s">
        <v>20</v>
      </c>
      <c r="B15" s="4">
        <v>4</v>
      </c>
      <c r="C15" s="29">
        <v>0</v>
      </c>
      <c r="D15" s="28" t="s">
        <v>36</v>
      </c>
      <c r="E15" s="7">
        <f t="shared" si="0"/>
        <v>0</v>
      </c>
      <c r="H15" s="36"/>
      <c r="I15" s="31"/>
    </row>
    <row r="16" spans="1:9" ht="17.25" customHeight="1" x14ac:dyDescent="0.25">
      <c r="A16" s="6" t="s">
        <v>21</v>
      </c>
      <c r="B16" s="4">
        <v>5</v>
      </c>
      <c r="C16" s="28">
        <v>8921</v>
      </c>
      <c r="D16" s="28" t="s">
        <v>36</v>
      </c>
      <c r="E16" s="7">
        <f t="shared" si="0"/>
        <v>8921</v>
      </c>
      <c r="H16" s="36"/>
      <c r="I16" s="31"/>
    </row>
    <row r="17" spans="1:9" ht="17.25" customHeight="1" x14ac:dyDescent="0.25">
      <c r="A17" s="6" t="s">
        <v>22</v>
      </c>
      <c r="B17" s="4">
        <v>6</v>
      </c>
      <c r="C17" s="28">
        <v>496000</v>
      </c>
      <c r="D17" s="28" t="s">
        <v>36</v>
      </c>
      <c r="E17" s="7">
        <f t="shared" si="0"/>
        <v>496000</v>
      </c>
      <c r="H17" s="36"/>
      <c r="I17" s="31"/>
    </row>
    <row r="18" spans="1:9" ht="17.25" customHeight="1" x14ac:dyDescent="0.25">
      <c r="A18" s="6" t="s">
        <v>13</v>
      </c>
      <c r="B18" s="4">
        <v>7</v>
      </c>
      <c r="C18" s="28">
        <v>28269</v>
      </c>
      <c r="D18" s="28">
        <v>0</v>
      </c>
      <c r="E18" s="7">
        <f t="shared" si="0"/>
        <v>28269</v>
      </c>
      <c r="F18" t="s">
        <v>38</v>
      </c>
      <c r="H18" s="36"/>
      <c r="I18" s="31"/>
    </row>
    <row r="19" spans="1:9" ht="17.25" customHeight="1" x14ac:dyDescent="0.25">
      <c r="A19" s="6" t="s">
        <v>23</v>
      </c>
      <c r="B19" s="4">
        <v>8</v>
      </c>
      <c r="C19" s="29">
        <v>0</v>
      </c>
      <c r="D19" s="28">
        <v>0</v>
      </c>
      <c r="E19" s="7">
        <f t="shared" si="0"/>
        <v>0</v>
      </c>
      <c r="H19" s="36"/>
      <c r="I19" s="31"/>
    </row>
    <row r="20" spans="1:9" ht="17.25" customHeight="1" x14ac:dyDescent="0.25">
      <c r="A20" s="6" t="s">
        <v>24</v>
      </c>
      <c r="B20" s="4">
        <v>9</v>
      </c>
      <c r="C20" s="29">
        <v>0</v>
      </c>
      <c r="D20" s="28">
        <v>0</v>
      </c>
      <c r="E20" s="7">
        <f t="shared" si="0"/>
        <v>0</v>
      </c>
      <c r="F20" s="27"/>
    </row>
    <row r="21" spans="1:9" ht="17.25" customHeight="1" thickBot="1" x14ac:dyDescent="0.3">
      <c r="A21" s="17" t="s">
        <v>6</v>
      </c>
      <c r="B21" s="13">
        <v>10</v>
      </c>
      <c r="C21" s="15">
        <f>SUM(C12:C20)</f>
        <v>533190</v>
      </c>
      <c r="D21" s="15">
        <f t="shared" ref="D21:E21" si="1">SUM(D12:D20)</f>
        <v>243806</v>
      </c>
      <c r="E21" s="18">
        <f t="shared" si="1"/>
        <v>776996</v>
      </c>
    </row>
    <row r="22" spans="1:9" ht="15.75" customHeight="1" x14ac:dyDescent="0.25"/>
    <row r="23" spans="1:9" ht="15.75" customHeight="1" thickBot="1" x14ac:dyDescent="0.3">
      <c r="A23" s="3"/>
      <c r="C23" s="46" t="s">
        <v>14</v>
      </c>
      <c r="D23" s="46"/>
      <c r="E23" s="46"/>
    </row>
    <row r="24" spans="1:9" ht="27" customHeight="1" x14ac:dyDescent="0.25">
      <c r="A24" s="42" t="s">
        <v>25</v>
      </c>
      <c r="B24" s="44" t="s">
        <v>9</v>
      </c>
      <c r="C24" s="32" t="s">
        <v>34</v>
      </c>
      <c r="D24" s="32" t="s">
        <v>35</v>
      </c>
      <c r="E24" s="5" t="s">
        <v>4</v>
      </c>
    </row>
    <row r="25" spans="1:9" ht="15.75" thickBot="1" x14ac:dyDescent="0.3">
      <c r="A25" s="43"/>
      <c r="B25" s="45"/>
      <c r="C25" s="33" t="s">
        <v>2</v>
      </c>
      <c r="D25" s="33" t="s">
        <v>3</v>
      </c>
      <c r="E25" s="23" t="s">
        <v>5</v>
      </c>
    </row>
    <row r="26" spans="1:9" ht="17.25" customHeight="1" thickTop="1" x14ac:dyDescent="0.25">
      <c r="A26" s="35" t="s">
        <v>26</v>
      </c>
      <c r="B26" s="34">
        <v>1</v>
      </c>
      <c r="C26" s="21">
        <v>0</v>
      </c>
      <c r="D26" s="21">
        <v>0</v>
      </c>
      <c r="E26" s="37">
        <f>SUM(C26:D26)</f>
        <v>0</v>
      </c>
    </row>
    <row r="27" spans="1:9" ht="17.25" customHeight="1" x14ac:dyDescent="0.25">
      <c r="A27" s="35" t="s">
        <v>27</v>
      </c>
      <c r="B27" s="34">
        <v>2</v>
      </c>
      <c r="C27" s="28">
        <v>0</v>
      </c>
      <c r="D27" s="28">
        <v>0</v>
      </c>
      <c r="E27" s="7">
        <f>SUM(C27:D27)</f>
        <v>0</v>
      </c>
    </row>
    <row r="28" spans="1:9" ht="17.25" customHeight="1" x14ac:dyDescent="0.25">
      <c r="A28" s="35" t="s">
        <v>28</v>
      </c>
      <c r="B28" s="34">
        <v>3</v>
      </c>
      <c r="C28" s="28">
        <v>64914</v>
      </c>
      <c r="D28" s="28">
        <v>88696</v>
      </c>
      <c r="E28" s="7">
        <f t="shared" ref="E28:E35" si="2">SUM(C28:D28)</f>
        <v>153610</v>
      </c>
      <c r="F28" t="s">
        <v>46</v>
      </c>
    </row>
    <row r="29" spans="1:9" ht="17.25" customHeight="1" x14ac:dyDescent="0.25">
      <c r="A29" s="6" t="s">
        <v>29</v>
      </c>
      <c r="B29" s="4">
        <v>4</v>
      </c>
      <c r="C29" s="28">
        <f>584242-400</f>
        <v>583842</v>
      </c>
      <c r="D29" s="28">
        <v>150</v>
      </c>
      <c r="E29" s="7">
        <f t="shared" si="2"/>
        <v>583992</v>
      </c>
      <c r="F29" t="s">
        <v>40</v>
      </c>
      <c r="G29" t="s">
        <v>39</v>
      </c>
    </row>
    <row r="30" spans="1:9" ht="17.25" customHeight="1" x14ac:dyDescent="0.25">
      <c r="A30" s="6" t="s">
        <v>30</v>
      </c>
      <c r="B30" s="4">
        <v>5</v>
      </c>
      <c r="C30" s="28">
        <v>150000</v>
      </c>
      <c r="D30" s="28">
        <v>0</v>
      </c>
      <c r="E30" s="7">
        <f t="shared" si="2"/>
        <v>150000</v>
      </c>
      <c r="F30" t="s">
        <v>45</v>
      </c>
    </row>
    <row r="31" spans="1:9" ht="17.25" customHeight="1" x14ac:dyDescent="0.25">
      <c r="A31" s="6" t="s">
        <v>31</v>
      </c>
      <c r="B31" s="4">
        <v>6</v>
      </c>
      <c r="C31" s="28">
        <v>400</v>
      </c>
      <c r="D31" s="28">
        <v>0</v>
      </c>
      <c r="E31" s="7">
        <f t="shared" si="2"/>
        <v>400</v>
      </c>
      <c r="F31" t="s">
        <v>47</v>
      </c>
    </row>
    <row r="32" spans="1:9" ht="17.25" customHeight="1" x14ac:dyDescent="0.25">
      <c r="A32" s="6" t="s">
        <v>32</v>
      </c>
      <c r="B32" s="4">
        <v>7</v>
      </c>
      <c r="C32" s="28">
        <v>0</v>
      </c>
      <c r="D32" s="28">
        <v>0</v>
      </c>
      <c r="E32" s="7">
        <f t="shared" si="2"/>
        <v>0</v>
      </c>
    </row>
    <row r="33" spans="1:6" ht="17.25" customHeight="1" x14ac:dyDescent="0.25">
      <c r="A33" s="6" t="s">
        <v>13</v>
      </c>
      <c r="B33" s="4">
        <v>8</v>
      </c>
      <c r="C33" s="28">
        <v>30822</v>
      </c>
      <c r="D33" s="28">
        <v>0</v>
      </c>
      <c r="E33" s="7">
        <f t="shared" si="2"/>
        <v>30822</v>
      </c>
      <c r="F33" t="s">
        <v>48</v>
      </c>
    </row>
    <row r="34" spans="1:6" ht="17.25" customHeight="1" x14ac:dyDescent="0.25">
      <c r="A34" s="6" t="s">
        <v>23</v>
      </c>
      <c r="B34" s="4">
        <v>9</v>
      </c>
      <c r="C34" s="29">
        <v>0</v>
      </c>
      <c r="D34" s="28">
        <v>0</v>
      </c>
      <c r="E34" s="7">
        <f t="shared" si="2"/>
        <v>0</v>
      </c>
    </row>
    <row r="35" spans="1:6" ht="17.25" customHeight="1" x14ac:dyDescent="0.25">
      <c r="A35" s="6" t="s">
        <v>24</v>
      </c>
      <c r="B35" s="4">
        <v>10</v>
      </c>
      <c r="C35" s="29">
        <v>0</v>
      </c>
      <c r="D35" s="28">
        <v>0</v>
      </c>
      <c r="E35" s="7">
        <f t="shared" si="2"/>
        <v>0</v>
      </c>
    </row>
    <row r="36" spans="1:6" ht="17.25" customHeight="1" x14ac:dyDescent="0.25">
      <c r="A36" s="9" t="s">
        <v>33</v>
      </c>
      <c r="B36" s="10">
        <v>11</v>
      </c>
      <c r="C36" s="11">
        <f>SUM(C26:C35)</f>
        <v>829978</v>
      </c>
      <c r="D36" s="11">
        <f>SUM(D26:D35)</f>
        <v>88846</v>
      </c>
      <c r="E36" s="11">
        <f>SUM(E26:E35)</f>
        <v>918824</v>
      </c>
    </row>
    <row r="37" spans="1:6" ht="17.25" customHeight="1" thickBot="1" x14ac:dyDescent="0.3">
      <c r="A37" s="12" t="s">
        <v>7</v>
      </c>
      <c r="B37" s="13">
        <v>99</v>
      </c>
      <c r="C37" s="14">
        <f>C21-C36</f>
        <v>-296788</v>
      </c>
      <c r="D37" s="15">
        <f>D21-D36</f>
        <v>154960</v>
      </c>
      <c r="E37" s="16">
        <f t="shared" ref="E37" si="3">SUM(C37:D37)</f>
        <v>-141828</v>
      </c>
    </row>
    <row r="38" spans="1:6" ht="15" customHeight="1" x14ac:dyDescent="0.25">
      <c r="A38" s="2"/>
    </row>
    <row r="39" spans="1:6" ht="21.75" customHeight="1" x14ac:dyDescent="0.25">
      <c r="A39" s="8"/>
      <c r="B39" s="8"/>
      <c r="C39" s="8"/>
      <c r="D39" s="8"/>
      <c r="E39" s="8"/>
    </row>
    <row r="40" spans="1:6" x14ac:dyDescent="0.25">
      <c r="A40" s="24" t="s">
        <v>10</v>
      </c>
      <c r="B40" s="8"/>
      <c r="D40" s="24" t="s">
        <v>8</v>
      </c>
      <c r="E40" s="25">
        <v>43468</v>
      </c>
    </row>
    <row r="41" spans="1:6" x14ac:dyDescent="0.25">
      <c r="A41" s="38" t="s">
        <v>37</v>
      </c>
      <c r="B41" s="24"/>
      <c r="D41" s="24"/>
      <c r="E41" s="24"/>
    </row>
    <row r="42" spans="1:6" x14ac:dyDescent="0.25">
      <c r="B42" s="24"/>
      <c r="C42" s="24"/>
      <c r="D42" s="24"/>
      <c r="E42" s="24"/>
    </row>
    <row r="43" spans="1:6" x14ac:dyDescent="0.25">
      <c r="A43" s="24"/>
      <c r="B43" s="24"/>
      <c r="C43" s="24"/>
      <c r="D43" s="24"/>
      <c r="E43" s="24"/>
    </row>
    <row r="44" spans="1:6" x14ac:dyDescent="0.25">
      <c r="A44" s="24"/>
      <c r="B44" s="24"/>
      <c r="C44" s="24"/>
      <c r="D44" s="24"/>
      <c r="E44" s="24"/>
    </row>
  </sheetData>
  <mergeCells count="9">
    <mergeCell ref="A24:A25"/>
    <mergeCell ref="B24:B25"/>
    <mergeCell ref="C23:E23"/>
    <mergeCell ref="A1:E1"/>
    <mergeCell ref="A2:E2"/>
    <mergeCell ref="A10:A11"/>
    <mergeCell ref="B10:B11"/>
    <mergeCell ref="A7:E7"/>
    <mergeCell ref="C9:E9"/>
  </mergeCells>
  <pageMargins left="0.39370078740157483" right="0.23622047244094491" top="0.59055118110236227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2018PPV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</dc:creator>
  <cp:lastModifiedBy>Uživatel systému Windows</cp:lastModifiedBy>
  <cp:lastPrinted>2019-01-05T14:40:27Z</cp:lastPrinted>
  <dcterms:created xsi:type="dcterms:W3CDTF">2016-11-06T12:44:59Z</dcterms:created>
  <dcterms:modified xsi:type="dcterms:W3CDTF">2019-01-06T11:43:16Z</dcterms:modified>
</cp:coreProperties>
</file>